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0070" yWindow="-240" windowWidth="17430" windowHeight="9795" tabRatio="862" firstSheet="25" activeTab="31"/>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Sheet1" sheetId="49" r:id="rId37"/>
  </sheets>
  <externalReferences>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calcPr calcId="145621"/>
</workbook>
</file>

<file path=xl/calcChain.xml><?xml version="1.0" encoding="utf-8"?>
<calcChain xmlns="http://schemas.openxmlformats.org/spreadsheetml/2006/main">
  <c r="D75" i="17" l="1"/>
  <c r="D71" i="17"/>
  <c r="D70" i="17"/>
  <c r="D69" i="17"/>
  <c r="D53" i="17"/>
  <c r="D51" i="17"/>
  <c r="D48" i="17"/>
  <c r="D47" i="17"/>
  <c r="D46" i="17"/>
  <c r="D45" i="17"/>
  <c r="D44" i="17"/>
  <c r="D42" i="17"/>
  <c r="D41" i="17"/>
  <c r="D39" i="17"/>
  <c r="D37" i="17"/>
  <c r="D29" i="17"/>
  <c r="D28" i="17"/>
  <c r="D108" i="15"/>
  <c r="D102" i="15"/>
  <c r="D79" i="15"/>
  <c r="D77" i="15"/>
  <c r="D72" i="15"/>
  <c r="D66" i="15"/>
  <c r="D63" i="15"/>
  <c r="D60" i="15"/>
  <c r="D49" i="15"/>
  <c r="D48" i="15"/>
  <c r="D45" i="15"/>
  <c r="D44" i="15"/>
  <c r="D42" i="15"/>
  <c r="D37" i="15"/>
  <c r="D36" i="15"/>
  <c r="D32" i="15"/>
  <c r="D30" i="15"/>
  <c r="D20" i="15"/>
  <c r="D19" i="15"/>
  <c r="D13" i="15"/>
  <c r="D10" i="15"/>
  <c r="D9" i="15"/>
  <c r="E28" i="17" l="1"/>
  <c r="F28" i="17"/>
  <c r="G28" i="17"/>
  <c r="E29" i="17"/>
  <c r="F29" i="17"/>
  <c r="G29" i="17"/>
  <c r="E37" i="17"/>
  <c r="F37" i="17"/>
  <c r="E39" i="17"/>
  <c r="F39" i="17"/>
  <c r="G39" i="17"/>
  <c r="E40" i="17"/>
  <c r="F40" i="17"/>
  <c r="G40" i="17"/>
  <c r="E41" i="17"/>
  <c r="F41" i="17"/>
  <c r="E42" i="17"/>
  <c r="F42" i="17"/>
  <c r="G42" i="17"/>
  <c r="E43" i="17"/>
  <c r="F43" i="17"/>
  <c r="G43" i="17"/>
  <c r="E44" i="17"/>
  <c r="F44" i="17"/>
  <c r="G44" i="17"/>
  <c r="E45" i="17"/>
  <c r="F45" i="17"/>
  <c r="G45" i="17"/>
  <c r="E46" i="17"/>
  <c r="F46" i="17"/>
  <c r="G46" i="17"/>
  <c r="E47" i="17"/>
  <c r="F47" i="17"/>
  <c r="G47" i="17"/>
  <c r="E48" i="17"/>
  <c r="F48" i="17"/>
  <c r="G48" i="17"/>
  <c r="E51" i="17"/>
  <c r="F51" i="17"/>
  <c r="G51" i="17"/>
  <c r="E53" i="17"/>
  <c r="F53" i="17"/>
  <c r="G53" i="17"/>
  <c r="E68" i="17"/>
  <c r="F68" i="17"/>
  <c r="G68" i="17"/>
  <c r="E69" i="17"/>
  <c r="F69" i="17"/>
  <c r="G69" i="17"/>
  <c r="E70" i="17"/>
  <c r="G70" i="17"/>
  <c r="E71" i="17"/>
  <c r="F71" i="17"/>
  <c r="G71" i="17"/>
  <c r="E75" i="17"/>
  <c r="F75" i="17"/>
  <c r="G75" i="17"/>
  <c r="D68" i="17" l="1"/>
  <c r="D43" i="17"/>
  <c r="D43" i="15"/>
  <c r="D11" i="15" l="1"/>
  <c r="D104" i="15" l="1"/>
  <c r="D83" i="15"/>
  <c r="D81" i="15"/>
  <c r="D80" i="15"/>
  <c r="D106" i="15" l="1"/>
  <c r="D75" i="15"/>
  <c r="D51" i="15"/>
  <c r="D50" i="15"/>
  <c r="D52" i="15"/>
  <c r="D53" i="15"/>
  <c r="D54" i="15"/>
  <c r="D55" i="15"/>
  <c r="D56" i="15"/>
  <c r="D57" i="15"/>
  <c r="D58" i="15"/>
  <c r="D59" i="15"/>
  <c r="D67" i="15"/>
  <c r="D68" i="15"/>
  <c r="D69" i="15"/>
  <c r="D70" i="15"/>
  <c r="D71" i="15"/>
  <c r="D76" i="15"/>
  <c r="D82" i="15"/>
  <c r="D84" i="15"/>
  <c r="D85" i="15"/>
  <c r="D86" i="15"/>
  <c r="D87" i="15"/>
  <c r="D88" i="15"/>
  <c r="D89" i="15"/>
  <c r="D90" i="15"/>
  <c r="D91" i="15"/>
  <c r="D92" i="15"/>
  <c r="D93" i="15"/>
  <c r="D94" i="15"/>
  <c r="D95" i="15"/>
  <c r="D96" i="15"/>
  <c r="D97" i="15"/>
  <c r="D98" i="15"/>
  <c r="D99" i="15"/>
  <c r="D100" i="15"/>
  <c r="D101" i="15"/>
  <c r="D103" i="15"/>
  <c r="D105" i="15"/>
  <c r="D107" i="15"/>
  <c r="D12" i="15"/>
  <c r="D14" i="15"/>
  <c r="D15" i="15"/>
  <c r="D16" i="15"/>
  <c r="D17" i="15"/>
  <c r="D18" i="15"/>
  <c r="D21" i="15"/>
  <c r="D22" i="15"/>
  <c r="D23" i="15"/>
  <c r="D24" i="15"/>
  <c r="D25" i="15"/>
  <c r="D26" i="15"/>
  <c r="D27" i="15"/>
  <c r="D28" i="15"/>
  <c r="D29" i="15"/>
  <c r="D31" i="15"/>
  <c r="D33" i="15"/>
  <c r="D34" i="15"/>
  <c r="D35" i="15"/>
  <c r="D38" i="15"/>
  <c r="D39" i="15"/>
  <c r="D40" i="15"/>
  <c r="D41" i="15"/>
  <c r="B6" i="13" l="1"/>
  <c r="D40" i="17"/>
  <c r="G6" i="22"/>
  <c r="C32" i="4"/>
  <c r="D6" i="33" s="1"/>
  <c r="F6" i="23"/>
  <c r="D6" i="17"/>
  <c r="D6" i="15"/>
  <c r="F6" i="14"/>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C6" i="34"/>
  <c r="D6" i="26"/>
  <c r="A6" i="17"/>
  <c r="A6" i="15"/>
  <c r="A6" i="14"/>
  <c r="A6" i="13"/>
  <c r="A6" i="12"/>
  <c r="A6" i="11"/>
  <c r="A6" i="10"/>
  <c r="A6" i="9"/>
  <c r="A6" i="7"/>
  <c r="A6" i="6"/>
  <c r="A6" i="5"/>
  <c r="C6" i="27" l="1"/>
  <c r="C7" i="35"/>
  <c r="C6" i="30"/>
  <c r="D6" i="31"/>
  <c r="C6" i="28"/>
  <c r="D6" i="32"/>
  <c r="F7" i="37"/>
  <c r="D6" i="25"/>
  <c r="D6" i="29"/>
</calcChain>
</file>

<file path=xl/sharedStrings.xml><?xml version="1.0" encoding="utf-8"?>
<sst xmlns="http://schemas.openxmlformats.org/spreadsheetml/2006/main" count="5177" uniqueCount="3255">
  <si>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</si>
  <si>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</si>
  <si>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</si>
  <si>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</si>
  <si>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</si>
  <si>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</si>
  <si>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</si>
  <si>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</si>
  <si>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</si>
  <si>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</si>
  <si>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</si>
  <si>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</si>
  <si>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</si>
  <si>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</si>
  <si>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</si>
  <si>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</si>
  <si>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</si>
  <si>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</si>
  <si>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</si>
  <si>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</si>
  <si>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</si>
  <si>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</si>
  <si>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</si>
  <si>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</si>
  <si>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</si>
  <si>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</si>
  <si>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</si>
  <si>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</si>
  <si>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</si>
  <si>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</si>
  <si>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</si>
  <si>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</si>
  <si>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</si>
  <si>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</si>
  <si>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</si>
  <si>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</si>
  <si>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</si>
  <si>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</si>
  <si>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</si>
  <si>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</si>
  <si>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</si>
  <si>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</si>
  <si>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</si>
  <si>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</si>
  <si>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</si>
  <si>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</si>
  <si>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</si>
  <si>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</si>
  <si>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</si>
  <si>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</si>
  <si>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</si>
  <si>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</si>
  <si>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</si>
  <si>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</si>
  <si>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</si>
  <si>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</si>
  <si>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</si>
  <si>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</si>
  <si>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</si>
  <si>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</si>
  <si>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</si>
  <si>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</si>
  <si>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</si>
  <si>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</si>
  <si>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</si>
  <si>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</si>
  <si>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</si>
  <si>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</si>
  <si>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</si>
  <si>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</si>
  <si>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</si>
  <si>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</si>
  <si>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</si>
  <si>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</si>
  <si>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</si>
  <si>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</si>
  <si>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</si>
  <si>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</si>
  <si>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</si>
  <si>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</si>
  <si>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</si>
  <si>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</si>
  <si>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</si>
  <si>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</si>
  <si>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</si>
  <si>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</si>
  <si>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</si>
  <si>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</si>
  <si>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</si>
  <si>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</si>
  <si>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</si>
  <si>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</si>
  <si>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</si>
  <si>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</si>
  <si>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</si>
  <si>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</si>
  <si>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</si>
  <si>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</si>
  <si>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</si>
  <si>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</si>
  <si>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</si>
  <si>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</si>
  <si>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</si>
  <si>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</si>
  <si>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</si>
  <si>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</si>
  <si>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</si>
  <si>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</si>
  <si>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</si>
  <si>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</si>
  <si>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</si>
  <si>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</si>
  <si>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</si>
  <si>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</si>
  <si>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</si>
  <si>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</si>
  <si>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</si>
  <si>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</si>
  <si>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</si>
  <si>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</si>
  <si>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</si>
  <si>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</si>
  <si>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</si>
  <si>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</si>
  <si>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</si>
  <si>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</si>
  <si>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</si>
  <si>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</si>
  <si>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</si>
  <si>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</si>
  <si>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</si>
  <si>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</si>
  <si>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</si>
  <si>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</si>
  <si>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</si>
  <si>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</si>
  <si>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</si>
  <si>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</si>
  <si>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</si>
  <si>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</si>
  <si>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</si>
  <si>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</si>
  <si>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</si>
  <si>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</si>
  <si>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</si>
  <si>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</si>
  <si>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</si>
  <si>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</si>
  <si>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</si>
  <si>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</si>
  <si>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</si>
  <si>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</si>
  <si>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</si>
  <si>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</si>
  <si>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</si>
  <si>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</si>
  <si>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</si>
  <si>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</si>
  <si>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</si>
  <si>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</si>
  <si>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</si>
  <si>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</si>
  <si>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</si>
  <si>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</si>
  <si>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</si>
  <si>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</si>
  <si>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</si>
  <si>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</si>
  <si>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</si>
  <si>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</si>
  <si>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</si>
  <si>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</si>
  <si>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</si>
  <si>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</si>
  <si>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</si>
  <si>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</si>
  <si>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</si>
  <si>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</si>
  <si>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</si>
  <si>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</si>
  <si>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</si>
  <si>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</si>
  <si>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</si>
  <si>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</si>
  <si>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</si>
  <si>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</si>
  <si>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</si>
  <si>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</si>
  <si>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</si>
  <si>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</si>
  <si>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</si>
  <si>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</si>
  <si>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</si>
  <si>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</si>
  <si>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</si>
  <si>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</si>
  <si>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</si>
  <si>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</si>
  <si>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</si>
  <si>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</si>
  <si>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</si>
  <si>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</si>
  <si>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</si>
  <si>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</si>
  <si>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</si>
  <si>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</si>
  <si>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</si>
  <si>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</si>
  <si>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</si>
  <si>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</si>
  <si>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</si>
  <si>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</si>
  <si>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</si>
  <si>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</si>
  <si>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</si>
  <si>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</si>
  <si>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</si>
  <si>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</si>
  <si>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</si>
  <si>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</si>
  <si>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</si>
  <si>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</si>
  <si>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</si>
  <si>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</si>
  <si>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</si>
  <si>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</si>
  <si>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</si>
  <si>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</si>
  <si>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</si>
  <si>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</si>
  <si>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</si>
  <si>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</si>
  <si>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</si>
  <si>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</si>
  <si>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</si>
  <si>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</si>
  <si>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</si>
  <si>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</si>
  <si>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</si>
  <si>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</si>
  <si>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</si>
  <si>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</si>
  <si>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</si>
  <si>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</si>
  <si>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</si>
  <si>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</si>
  <si>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</si>
  <si>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</si>
  <si>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</si>
  <si>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</si>
  <si>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</si>
  <si>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</si>
  <si>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</si>
  <si>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</si>
  <si>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</si>
  <si>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</si>
  <si>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</si>
  <si>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</si>
  <si>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</si>
  <si>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</si>
  <si>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</si>
  <si>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</si>
  <si>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</si>
  <si>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</si>
  <si>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</si>
  <si>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</si>
  <si>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</si>
  <si>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</si>
  <si>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</si>
  <si>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</si>
  <si>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</si>
  <si>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</si>
  <si>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</si>
  <si>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</si>
  <si>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</si>
  <si>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</si>
  <si>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</si>
  <si>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</si>
  <si>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</si>
  <si>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</si>
  <si>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</si>
  <si>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</si>
  <si>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</si>
  <si>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</si>
  <si>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</si>
  <si>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</si>
  <si>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</si>
  <si>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</si>
  <si>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</si>
  <si>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</si>
  <si>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</si>
  <si>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</si>
  <si>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</si>
  <si>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</si>
  <si>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</si>
  <si>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</si>
  <si>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</si>
  <si>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</si>
  <si>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</si>
  <si>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</si>
  <si>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</si>
  <si>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</si>
  <si>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</si>
  <si>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</si>
  <si>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</si>
  <si>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</si>
  <si>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</si>
  <si>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</si>
  <si>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</si>
  <si>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</si>
  <si>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</si>
  <si>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</si>
  <si>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</si>
  <si>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</si>
  <si>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</si>
  <si>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</si>
  <si>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</si>
  <si>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</si>
  <si>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</si>
  <si>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</si>
  <si>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</si>
  <si>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</si>
  <si>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</si>
  <si>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</si>
  <si>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</si>
  <si>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</si>
  <si>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</si>
  <si>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</si>
  <si>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</si>
  <si>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</si>
  <si>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</si>
  <si>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</si>
  <si>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</si>
  <si>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</si>
  <si>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</si>
  <si>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</si>
  <si>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</si>
  <si>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</si>
  <si>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</si>
  <si>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</si>
  <si>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</si>
  <si>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</si>
  <si>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</si>
  <si>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</si>
  <si>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</si>
  <si>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</si>
  <si>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</si>
  <si>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</si>
  <si>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</si>
  <si>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</si>
  <si>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</si>
  <si>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</si>
  <si>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</si>
  <si>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</si>
  <si>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</si>
  <si>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</si>
  <si>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</si>
  <si>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</si>
  <si>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</si>
  <si>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</si>
  <si>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</si>
  <si>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</si>
  <si>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</si>
  <si>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</si>
  <si>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</si>
  <si>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</si>
  <si>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</si>
  <si>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</si>
  <si>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</si>
  <si>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</si>
  <si>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</si>
  <si>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</si>
  <si>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</si>
  <si>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</si>
  <si>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</si>
  <si>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</si>
  <si>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</si>
  <si>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</si>
  <si>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</si>
  <si>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</si>
  <si>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</si>
  <si>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</si>
  <si>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</si>
  <si>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</si>
  <si>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</si>
  <si>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</si>
  <si>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</si>
  <si>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</si>
  <si>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</si>
  <si>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</si>
  <si>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</si>
  <si>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</si>
  <si>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</si>
  <si>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</si>
  <si>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</si>
  <si>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</si>
  <si>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</si>
  <si>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</si>
  <si>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</si>
  <si>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</si>
  <si>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</si>
  <si>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</si>
  <si>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</si>
  <si>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</si>
  <si>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</si>
  <si>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</si>
  <si>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</si>
  <si>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</si>
  <si>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</si>
  <si>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</si>
  <si>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</si>
  <si>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</si>
  <si>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</si>
  <si>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</si>
  <si>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</si>
  <si>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</si>
  <si>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</si>
  <si>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</si>
  <si>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</si>
  <si>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</si>
  <si>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</si>
  <si>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</si>
  <si>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</si>
  <si>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</si>
  <si>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</si>
  <si>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</si>
  <si>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</si>
  <si>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</si>
  <si>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</si>
  <si>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</si>
  <si>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</si>
  <si>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</si>
  <si>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</si>
  <si>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</si>
  <si>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</si>
  <si>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</si>
  <si>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</si>
  <si>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</si>
  <si>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</si>
  <si>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</si>
  <si>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</si>
  <si>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</si>
  <si>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</si>
  <si>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</si>
  <si>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</si>
  <si>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</si>
  <si>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</si>
  <si>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</si>
  <si>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</si>
  <si>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</si>
  <si>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</si>
  <si>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</si>
  <si>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</si>
  <si>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</si>
  <si>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</si>
  <si>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</si>
  <si>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</si>
  <si>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</si>
  <si>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</si>
  <si>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</si>
  <si>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</si>
  <si>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</si>
  <si>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</si>
  <si>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</si>
  <si>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</si>
  <si>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</si>
  <si>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</si>
  <si>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</si>
  <si>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</si>
  <si>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</si>
  <si>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</si>
  <si>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</si>
  <si>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</si>
  <si>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</si>
  <si>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</si>
  <si>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</si>
  <si>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</si>
  <si>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</si>
  <si>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</si>
  <si>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</si>
  <si>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</si>
  <si>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</si>
  <si>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</si>
  <si>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</si>
  <si>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</si>
  <si>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</si>
  <si>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</si>
  <si>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</si>
  <si>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</si>
  <si>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</si>
  <si>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</si>
  <si>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</si>
  <si>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</si>
  <si>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</si>
  <si>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</si>
  <si>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</si>
  <si>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</si>
  <si>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</si>
  <si>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</si>
  <si>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</si>
  <si>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</si>
  <si>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</si>
  <si>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</si>
  <si>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</si>
  <si>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</si>
  <si>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</si>
  <si>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</si>
  <si>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</si>
  <si>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</si>
  <si>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</si>
  <si>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</si>
  <si>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</si>
  <si>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</si>
  <si>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</si>
  <si>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</si>
  <si>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</si>
  <si>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</si>
  <si>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</si>
  <si>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</si>
  <si>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</si>
  <si>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</si>
  <si>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</si>
  <si>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</si>
  <si>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</si>
  <si>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</si>
  <si>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</si>
  <si>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</si>
  <si>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</si>
  <si>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</si>
  <si>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</si>
  <si>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</si>
  <si>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</si>
  <si>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</si>
  <si>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</si>
  <si>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</si>
  <si>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</si>
  <si>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</si>
  <si>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</si>
  <si>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</si>
  <si>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</si>
  <si>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</si>
  <si>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</si>
  <si>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</si>
  <si>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</si>
  <si>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</si>
  <si>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</si>
  <si>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</si>
  <si>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</si>
  <si>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</si>
  <si>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</si>
  <si>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</si>
  <si>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</si>
  <si>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</si>
  <si>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</si>
  <si>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</si>
  <si>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</si>
  <si>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</si>
  <si>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</si>
  <si>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</si>
  <si>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</si>
  <si>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</si>
  <si>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</si>
  <si>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</si>
  <si>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</si>
  <si>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</si>
  <si>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</si>
  <si>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</si>
  <si>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</si>
  <si>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</si>
  <si>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</si>
  <si>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</si>
  <si>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</si>
  <si>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</si>
  <si>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</si>
  <si>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</si>
  <si>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</si>
  <si>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</si>
  <si>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</si>
  <si>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</si>
  <si>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</si>
  <si>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</si>
  <si>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</si>
  <si>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</si>
  <si>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</si>
  <si>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</si>
  <si>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</si>
  <si>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</si>
  <si>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</si>
  <si>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</si>
  <si>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</si>
  <si>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</si>
  <si>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</si>
  <si>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</si>
  <si>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</si>
  <si>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</si>
  <si>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</si>
  <si>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</si>
  <si>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</si>
  <si>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</si>
  <si>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</si>
  <si>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</si>
  <si>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</si>
  <si>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</si>
  <si>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</si>
  <si>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</si>
  <si>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</si>
  <si>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</si>
  <si>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</si>
  <si>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</si>
  <si>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</si>
  <si>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</si>
  <si>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</si>
  <si>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</si>
  <si>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</si>
  <si>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</si>
  <si>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</si>
  <si>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</si>
  <si>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</si>
  <si>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</si>
  <si>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</si>
  <si>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</si>
  <si>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</si>
  <si>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</si>
  <si>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</si>
  <si>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</si>
  <si>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</si>
  <si>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</si>
  <si>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</si>
  <si>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</si>
  <si>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</si>
  <si>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</si>
  <si>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</si>
  <si>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</si>
  <si>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</si>
  <si>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</si>
  <si>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</si>
  <si>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</si>
  <si>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</si>
  <si>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</si>
  <si>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</si>
  <si>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</si>
  <si>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</si>
  <si>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</si>
  <si>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</si>
  <si>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</si>
  <si>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</si>
  <si>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</si>
  <si>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</si>
  <si>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</si>
  <si>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</si>
  <si>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</si>
  <si>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</si>
  <si>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</si>
  <si>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</si>
  <si>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</si>
  <si>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</si>
  <si>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</si>
  <si>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</si>
  <si>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</si>
  <si>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</si>
  <si>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</si>
  <si>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</si>
  <si>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</si>
  <si>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</si>
  <si>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</si>
  <si>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</si>
  <si>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</si>
  <si>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</si>
  <si>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</si>
  <si>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</si>
  <si>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</si>
  <si>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</si>
  <si>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</si>
  <si>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</si>
  <si>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</si>
  <si>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</si>
  <si>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</si>
  <si>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</si>
  <si>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</si>
  <si>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</si>
  <si>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</si>
  <si>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</si>
  <si>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</si>
  <si>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</si>
  <si>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</si>
  <si>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</si>
  <si>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</si>
  <si>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</si>
  <si>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</si>
  <si>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</si>
  <si>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</si>
  <si>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</si>
  <si>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</si>
  <si>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</si>
  <si>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</si>
  <si>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</si>
  <si>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</si>
  <si>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</si>
  <si>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</si>
  <si>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</si>
  <si>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</si>
  <si>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</si>
  <si>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</si>
  <si>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</si>
  <si>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</si>
  <si>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</si>
  <si>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</si>
  <si>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</si>
  <si>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</si>
  <si>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</si>
  <si>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</si>
  <si>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</si>
  <si>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</si>
  <si>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</si>
  <si>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</si>
  <si>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</si>
  <si>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</si>
  <si>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</si>
  <si>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</si>
  <si>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</si>
  <si>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</si>
  <si>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</si>
  <si>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</si>
  <si>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</si>
  <si>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</si>
  <si>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</si>
  <si>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</si>
  <si>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</si>
  <si>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</si>
  <si>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</si>
  <si>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</si>
  <si>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</si>
  <si>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</si>
  <si>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</si>
  <si>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</si>
  <si>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</si>
  <si>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</si>
  <si>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</si>
  <si>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</si>
  <si>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</si>
  <si>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</si>
  <si>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</si>
  <si>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</si>
  <si>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</si>
  <si>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</si>
  <si>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</si>
  <si>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</si>
  <si>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</si>
  <si>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</si>
  <si>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</si>
  <si>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</si>
  <si>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</si>
  <si>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</si>
  <si>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</si>
  <si>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</si>
  <si>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</si>
  <si>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</si>
  <si>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</si>
  <si>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</si>
  <si>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</si>
  <si>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</si>
  <si>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</si>
  <si>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</si>
  <si>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</si>
  <si>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</si>
  <si>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</si>
  <si>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</si>
  <si>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</si>
  <si>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</si>
  <si>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</si>
  <si>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</si>
  <si>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</si>
  <si>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</si>
  <si>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</si>
  <si>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</si>
  <si>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</si>
  <si>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</si>
  <si>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</si>
  <si>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</si>
  <si>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</si>
  <si>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</si>
  <si>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</si>
  <si>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</si>
  <si>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</si>
  <si>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</si>
  <si>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</si>
  <si>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</si>
  <si>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</si>
  <si>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</si>
  <si>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</si>
  <si>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</si>
  <si>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</si>
  <si>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</si>
  <si>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</si>
  <si>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</si>
  <si>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</si>
  <si>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</si>
  <si>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</si>
  <si>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</si>
  <si>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</si>
  <si>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</si>
  <si>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</si>
  <si>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</si>
  <si>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</si>
  <si>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</si>
  <si>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</si>
  <si>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</si>
  <si>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</si>
  <si>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</si>
  <si>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</si>
  <si>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</si>
  <si>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</si>
  <si>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</si>
  <si>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</si>
  <si>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</si>
  <si>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</si>
  <si>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</si>
  <si>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</si>
  <si>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</si>
  <si>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</si>
  <si>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</si>
  <si>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</si>
  <si>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</si>
  <si>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</si>
  <si>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</si>
  <si>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</si>
  <si>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</si>
  <si>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</si>
  <si>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</si>
  <si>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</si>
  <si>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</si>
  <si>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</si>
  <si>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</si>
  <si>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</si>
  <si>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</si>
  <si>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</si>
  <si>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</si>
  <si>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</si>
  <si>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</si>
  <si>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</si>
  <si>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</si>
  <si>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</si>
  <si>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</si>
  <si>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</si>
  <si>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</si>
  <si>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</si>
  <si>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</si>
  <si>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</si>
  <si>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</si>
  <si>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</si>
  <si>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</si>
  <si>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</si>
  <si>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</si>
  <si>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</si>
  <si>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</si>
  <si>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</si>
  <si>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</si>
  <si>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</si>
  <si>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</si>
  <si>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</si>
  <si>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</si>
  <si>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</si>
  <si>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</si>
  <si>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</si>
  <si>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</si>
  <si>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</si>
  <si>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</si>
  <si>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</si>
  <si>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</si>
  <si>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</si>
  <si>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</si>
  <si>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</si>
  <si>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</si>
  <si>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</si>
  <si>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</si>
  <si>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</si>
  <si>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</si>
  <si>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</si>
  <si>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</si>
  <si>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</si>
  <si>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</si>
  <si>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</si>
  <si>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</si>
  <si>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</si>
  <si>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</si>
  <si>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</si>
  <si>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</si>
  <si>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</si>
  <si>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</si>
  <si>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</si>
  <si>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</si>
  <si>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</si>
  <si>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</si>
  <si>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</si>
  <si>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</si>
  <si>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</si>
  <si>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</si>
  <si>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</si>
  <si>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</si>
  <si>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</si>
  <si>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</si>
  <si>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</si>
  <si>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</si>
  <si>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</si>
  <si>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</si>
  <si>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</si>
  <si>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</si>
  <si>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</si>
  <si>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</si>
  <si>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</si>
  <si>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</si>
  <si>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</si>
  <si>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</si>
  <si>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</si>
  <si>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</si>
  <si>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</si>
  <si>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</si>
  <si>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</si>
  <si>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</si>
  <si>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</si>
  <si>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</si>
  <si>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</si>
  <si>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</si>
  <si>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</si>
  <si>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</si>
  <si>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</si>
  <si>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</si>
  <si>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</si>
  <si>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</si>
  <si>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</si>
  <si>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</si>
  <si>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</si>
  <si>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</si>
  <si>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</si>
  <si>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</si>
  <si>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</si>
  <si>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</si>
  <si>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</si>
  <si>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</si>
  <si>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</si>
  <si>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</si>
  <si>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</si>
  <si>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</si>
  <si>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</si>
  <si>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</si>
  <si>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</si>
  <si>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</si>
  <si>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</si>
  <si>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</si>
  <si>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</si>
  <si>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</si>
  <si>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</si>
  <si>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</si>
  <si>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</si>
  <si>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</si>
  <si>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</si>
  <si>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</si>
  <si>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</si>
  <si>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</si>
  <si>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</si>
  <si>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</si>
  <si>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</si>
  <si>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</si>
  <si>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</si>
  <si>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</si>
  <si>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</si>
  <si>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</si>
  <si>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</si>
  <si>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</si>
  <si>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</si>
  <si>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</si>
  <si>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</si>
  <si>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</si>
  <si>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</si>
  <si>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</si>
  <si>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</si>
  <si>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</si>
  <si>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</si>
  <si>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</si>
  <si>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</si>
  <si>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</si>
  <si>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</si>
  <si>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</si>
  <si>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</si>
  <si>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</si>
  <si>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</si>
  <si>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</si>
  <si>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</si>
  <si>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</si>
  <si>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</si>
  <si>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</si>
  <si>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</si>
  <si>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</si>
  <si>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</si>
  <si>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</si>
  <si>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</si>
  <si>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</si>
  <si>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</si>
  <si>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</si>
  <si>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</si>
  <si>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</si>
  <si>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</si>
  <si>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</si>
  <si>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</si>
  <si>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</si>
  <si>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</si>
  <si>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</si>
  <si>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</si>
  <si>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</si>
  <si>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</si>
  <si>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</si>
  <si>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</si>
  <si>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</si>
  <si>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</si>
  <si>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</si>
  <si>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</si>
  <si>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</si>
  <si>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</si>
  <si>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</si>
  <si>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</si>
  <si>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</si>
  <si>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</si>
  <si>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</si>
  <si>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</si>
  <si>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</si>
  <si>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</si>
  <si>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</si>
  <si>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</si>
  <si>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</si>
  <si>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</si>
  <si>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</si>
  <si>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</si>
  <si>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</si>
  <si>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</si>
  <si>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</si>
  <si>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</si>
  <si>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</si>
  <si>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</si>
  <si>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</si>
  <si>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</si>
  <si>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</si>
  <si>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</si>
  <si>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</si>
  <si>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</si>
  <si>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</si>
  <si>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</si>
  <si>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</si>
  <si>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</si>
  <si>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</si>
  <si>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</si>
  <si>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</si>
  <si>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</si>
  <si>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</si>
  <si>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</si>
  <si>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</si>
  <si>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</si>
  <si>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</si>
  <si>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</si>
  <si>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</si>
  <si>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</si>
  <si>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</si>
  <si>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</si>
  <si>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</si>
  <si>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</si>
  <si>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</si>
  <si>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</si>
  <si>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</si>
  <si>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</si>
  <si>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</si>
  <si>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</si>
  <si>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</si>
  <si>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</si>
  <si>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</si>
  <si>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</si>
  <si>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</si>
  <si>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</si>
  <si>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</si>
  <si>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</si>
  <si>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</si>
  <si>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</si>
  <si>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</si>
  <si>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</si>
  <si>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</si>
  <si>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</si>
  <si>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</si>
  <si>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</si>
  <si>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</si>
  <si>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</si>
  <si>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</si>
  <si>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</si>
  <si>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</si>
  <si>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</si>
  <si>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</si>
  <si>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</si>
  <si>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</si>
  <si>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</si>
  <si>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</si>
  <si>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</si>
  <si>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</si>
  <si>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</si>
  <si>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</si>
  <si>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</si>
  <si>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</si>
  <si>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</si>
  <si>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</si>
  <si>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</si>
  <si>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</si>
  <si>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</si>
  <si>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</si>
  <si>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</si>
  <si>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</si>
  <si>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</si>
  <si>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</si>
  <si>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</si>
  <si>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</si>
  <si>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</si>
  <si>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</si>
  <si>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</si>
  <si>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</si>
  <si>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</si>
  <si>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</si>
  <si>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</si>
  <si>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</si>
  <si>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</si>
  <si>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</si>
  <si>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</si>
  <si>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</si>
  <si>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</si>
  <si>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</si>
  <si>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</si>
  <si>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</si>
  <si>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</si>
  <si>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</si>
  <si>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</si>
  <si>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</si>
  <si>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</si>
  <si>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</si>
  <si>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</si>
  <si>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</si>
  <si>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</si>
  <si>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</si>
  <si>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</si>
  <si>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</si>
  <si>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</si>
  <si>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</si>
  <si>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</si>
  <si>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</si>
  <si>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</si>
  <si>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</si>
  <si>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</si>
  <si>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</si>
  <si>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</si>
  <si>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</si>
  <si>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</si>
  <si>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</si>
  <si>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</si>
  <si>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</si>
  <si>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</si>
  <si>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</si>
  <si>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</si>
  <si>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</si>
  <si>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</si>
  <si>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</si>
  <si>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</si>
  <si>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</si>
  <si>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</si>
  <si>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</si>
  <si>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</si>
  <si>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</si>
  <si>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</si>
  <si>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</si>
  <si>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</si>
  <si>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</si>
  <si>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</si>
  <si>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</si>
  <si>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</si>
  <si>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</si>
  <si>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</si>
  <si>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</si>
  <si>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</si>
  <si>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</si>
  <si>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</si>
  <si>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</si>
  <si>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</si>
  <si>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</si>
  <si>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</si>
  <si>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</si>
  <si>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</si>
  <si>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</si>
  <si>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</si>
  <si>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</si>
  <si>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</si>
  <si>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</si>
  <si>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</si>
  <si>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</si>
  <si>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</si>
  <si>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</si>
  <si>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</si>
  <si>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</si>
  <si>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</si>
  <si>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</si>
  <si>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</si>
  <si>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</si>
  <si>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</si>
  <si>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</si>
  <si>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</si>
  <si>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</si>
  <si>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</si>
  <si>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</si>
  <si>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</si>
  <si>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</si>
  <si>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</si>
  <si>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</si>
  <si>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</si>
  <si>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</si>
  <si>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</si>
  <si>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</si>
  <si>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</si>
  <si>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</si>
  <si>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</si>
  <si>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</si>
  <si>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</si>
  <si>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</si>
  <si>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</si>
  <si>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</si>
  <si>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</si>
  <si>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</si>
  <si>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</si>
  <si>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</si>
  <si>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</si>
  <si>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</si>
  <si>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</si>
  <si>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</si>
  <si>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</si>
  <si>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</si>
  <si>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</si>
  <si>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</si>
  <si>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</si>
  <si>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</si>
  <si>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</si>
  <si>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</si>
  <si>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</si>
  <si>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</si>
  <si>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</si>
  <si>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</si>
  <si>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</si>
  <si>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</si>
  <si>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</si>
  <si>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</si>
  <si>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</si>
  <si>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</si>
  <si>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</si>
  <si>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</si>
  <si>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</si>
  <si>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</si>
  <si>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</si>
  <si>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</si>
  <si>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</si>
  <si>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</si>
  <si>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</si>
  <si>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</si>
  <si>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</si>
  <si>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</si>
  <si>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</si>
  <si>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</si>
  <si>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</si>
  <si>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</si>
  <si>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</si>
  <si>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</si>
  <si>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</si>
  <si>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</si>
  <si>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</si>
  <si>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</si>
  <si>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</si>
  <si>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</si>
  <si>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</si>
  <si>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</si>
  <si>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</si>
  <si>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</si>
  <si>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</si>
  <si>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</si>
  <si>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</si>
  <si>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</si>
  <si>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</si>
  <si>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</si>
  <si>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</si>
  <si>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</si>
  <si>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</si>
  <si>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</si>
  <si>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</si>
  <si>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</si>
  <si>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</si>
  <si>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</si>
  <si>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</si>
  <si>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</si>
  <si>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</si>
  <si>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</si>
  <si>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</si>
  <si>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</si>
  <si>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</si>
  <si>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</si>
  <si>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</si>
  <si>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</si>
  <si>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</si>
  <si>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</si>
  <si>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</si>
  <si>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</si>
  <si>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</si>
  <si>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</si>
  <si>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</si>
  <si>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</si>
  <si>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</si>
  <si>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</si>
  <si>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</si>
  <si>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</si>
  <si>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</si>
  <si>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</si>
  <si>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</si>
  <si>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</si>
  <si>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</si>
  <si>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</si>
  <si>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</si>
  <si>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</si>
  <si>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</si>
  <si>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</si>
  <si>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</si>
  <si>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</si>
  <si>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</si>
  <si>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</si>
  <si>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</si>
  <si>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</si>
  <si>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</si>
  <si>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</si>
  <si>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</si>
  <si>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</si>
  <si>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</si>
  <si>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</si>
  <si>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</si>
  <si>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</si>
  <si>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</si>
  <si>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</si>
  <si>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</si>
  <si>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</si>
  <si>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</si>
  <si>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</si>
  <si>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</si>
  <si>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</si>
  <si>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</si>
  <si>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</si>
  <si>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</si>
  <si>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</si>
  <si>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</si>
  <si>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</si>
  <si>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</si>
  <si>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</si>
  <si>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</si>
  <si>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</si>
  <si>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</si>
  <si>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</si>
  <si>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</si>
  <si>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</si>
  <si>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</si>
  <si>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</si>
  <si>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</si>
  <si>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</si>
  <si>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</si>
  <si>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</si>
  <si>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</si>
  <si>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</si>
  <si>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</si>
  <si>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</si>
  <si>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</si>
  <si>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</si>
  <si>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</si>
  <si>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</si>
  <si>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</si>
  <si>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</si>
  <si>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</si>
  <si>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</si>
  <si>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</si>
  <si>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</si>
  <si>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</si>
  <si>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</si>
  <si>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</si>
  <si>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</si>
  <si>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</si>
  <si>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</si>
  <si>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</si>
  <si>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</si>
  <si>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</si>
  <si>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</si>
  <si>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</si>
  <si>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</si>
  <si>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</si>
  <si>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</si>
  <si>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</si>
  <si>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</si>
  <si>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</si>
  <si>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</si>
  <si>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</si>
  <si>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</si>
  <si>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</si>
  <si>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</si>
  <si>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</si>
  <si>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</si>
  <si>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</si>
  <si>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</si>
  <si>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</si>
  <si>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</si>
  <si>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</si>
  <si>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</si>
  <si>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</si>
  <si>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</si>
  <si>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</si>
  <si>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</si>
  <si>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</si>
  <si>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</si>
  <si>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</si>
  <si>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</si>
  <si>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</si>
  <si>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</si>
  <si>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</si>
  <si>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</si>
  <si>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</si>
  <si>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</si>
  <si>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</si>
  <si>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</si>
  <si>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</si>
  <si>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</si>
  <si>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</si>
  <si>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</si>
  <si>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</si>
  <si>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</si>
  <si>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</si>
  <si>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</si>
  <si>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</si>
  <si>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</si>
  <si>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</si>
  <si>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</si>
  <si>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</si>
  <si>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</si>
  <si>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</si>
  <si>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</si>
  <si>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</si>
  <si>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</si>
  <si>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</si>
  <si>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</si>
  <si>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</si>
  <si>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</si>
  <si>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</si>
  <si>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</si>
  <si>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</si>
  <si>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</si>
  <si>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</si>
  <si>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</si>
  <si>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</si>
  <si>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</si>
  <si>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</si>
  <si>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</si>
  <si>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</si>
  <si>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</si>
  <si>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</si>
  <si>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</si>
  <si>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</si>
  <si>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</si>
  <si>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</si>
  <si>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</si>
  <si>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</si>
  <si>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</si>
  <si>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</si>
  <si>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</si>
  <si>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</si>
  <si>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</si>
  <si>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</si>
  <si>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</si>
  <si>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</si>
  <si>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</si>
  <si>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</si>
  <si>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</si>
  <si>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</si>
  <si>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</si>
  <si>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</si>
  <si>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</si>
  <si>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</si>
  <si>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</si>
  <si>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</si>
  <si>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</si>
  <si>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</si>
  <si>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</si>
  <si>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</si>
  <si>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</si>
  <si>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</si>
  <si>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</si>
  <si>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</si>
  <si>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</si>
  <si>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</si>
  <si>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</si>
  <si>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</si>
  <si>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</si>
  <si>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</si>
  <si>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</si>
  <si>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</si>
  <si>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</si>
  <si>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</si>
  <si>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</si>
  <si>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</si>
  <si>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</si>
  <si>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</si>
  <si>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</si>
  <si>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</si>
  <si>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</si>
  <si>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</si>
  <si>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</si>
  <si>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</si>
  <si>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</si>
  <si>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</si>
  <si>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</si>
  <si>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</si>
  <si>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</si>
  <si>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</si>
  <si>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</si>
  <si>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</si>
  <si>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</si>
  <si>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</si>
  <si>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</si>
  <si>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</si>
  <si>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</si>
  <si>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</si>
  <si>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</si>
  <si>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</si>
  <si>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</si>
  <si>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</si>
  <si>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</si>
  <si>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</si>
  <si>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</si>
  <si>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</si>
  <si>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</si>
  <si>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</si>
  <si>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</si>
  <si>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</si>
  <si>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</si>
  <si>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</si>
  <si>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</si>
  <si>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</si>
  <si>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</si>
  <si>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</si>
  <si>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</si>
  <si>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</si>
  <si>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</si>
  <si>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</si>
  <si>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</si>
  <si>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</si>
  <si>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</si>
  <si>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</si>
  <si>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</si>
  <si>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</si>
  <si>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</si>
  <si>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</si>
  <si>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</si>
  <si>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</si>
  <si>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</si>
  <si>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</si>
  <si>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</si>
  <si>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</si>
  <si>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</si>
  <si>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</si>
  <si>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</si>
  <si>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</si>
  <si>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</si>
  <si>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</si>
  <si>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</si>
  <si>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</si>
  <si>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</si>
  <si>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</si>
  <si>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</si>
  <si>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</si>
  <si>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</si>
  <si>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</si>
  <si>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</si>
  <si>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</si>
  <si>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</si>
  <si>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</si>
  <si>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</si>
  <si>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</si>
  <si>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</si>
  <si>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</si>
  <si>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</si>
  <si>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</si>
  <si>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</si>
  <si>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</si>
  <si>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</si>
  <si>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</si>
  <si>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</si>
  <si>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</si>
  <si>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</si>
  <si>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</si>
  <si>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</si>
  <si>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</si>
  <si>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</si>
  <si>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</si>
  <si>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</si>
  <si>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</si>
  <si>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</si>
  <si>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</si>
  <si>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</si>
  <si>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</si>
  <si>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</si>
  <si>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</si>
  <si>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</si>
  <si>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</si>
  <si>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</si>
  <si>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</si>
  <si>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</si>
  <si>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</si>
  <si>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</si>
  <si>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</si>
  <si>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</si>
  <si>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</si>
  <si>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</si>
  <si>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</si>
  <si>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</si>
  <si>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</si>
  <si>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</si>
  <si>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</si>
  <si>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</si>
  <si>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</si>
  <si>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</si>
  <si>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</si>
  <si>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</si>
  <si>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</si>
  <si>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</si>
  <si>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</si>
  <si>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</si>
  <si>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</si>
  <si>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</si>
  <si>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</si>
  <si>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</si>
  <si>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</si>
  <si>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</si>
  <si>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</si>
  <si>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</si>
  <si>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</si>
  <si>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</si>
  <si>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</si>
  <si>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</si>
  <si>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</si>
  <si>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</si>
  <si>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</si>
  <si>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</si>
  <si>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</si>
  <si>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</si>
  <si>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</si>
  <si>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</si>
  <si>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</si>
  <si>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</si>
  <si>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</si>
  <si>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</si>
  <si>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</si>
  <si>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</si>
  <si>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</si>
  <si>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</si>
  <si>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</si>
  <si>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</si>
  <si>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</si>
  <si>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</si>
  <si>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</si>
  <si>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</si>
  <si>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</si>
  <si>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</si>
  <si>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</si>
  <si>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</si>
  <si>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</si>
  <si>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</si>
  <si>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</si>
  <si>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</si>
  <si>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</si>
  <si>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</si>
  <si>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</si>
  <si>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</si>
  <si>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</si>
  <si>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</si>
  <si>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</si>
  <si>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</si>
  <si>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</si>
  <si>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</si>
  <si>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</si>
  <si>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</si>
  <si>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</si>
  <si>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</si>
  <si>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</si>
  <si>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</si>
  <si>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</si>
  <si>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</si>
  <si>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</si>
  <si>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</si>
  <si>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</si>
  <si>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</si>
  <si>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</si>
  <si>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</si>
  <si>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</si>
  <si>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</si>
  <si>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</si>
  <si>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</si>
  <si>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</si>
  <si>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</si>
  <si>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</si>
  <si>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</si>
  <si>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</si>
  <si>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</si>
  <si>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</si>
  <si>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</si>
  <si>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</si>
  <si>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</si>
  <si>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</si>
  <si>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</si>
  <si>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</si>
  <si>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</si>
  <si>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</si>
  <si>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</si>
  <si>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</si>
  <si>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</si>
  <si>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</si>
  <si>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</si>
  <si>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</si>
  <si>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</si>
  <si>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</si>
  <si>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</si>
  <si>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</si>
  <si>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</si>
  <si>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</si>
  <si>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</si>
  <si>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</si>
  <si>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</si>
  <si>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</si>
  <si>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</si>
  <si>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</si>
  <si>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</si>
  <si>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</si>
  <si>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</si>
  <si>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</si>
  <si>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</si>
  <si>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</si>
  <si>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</si>
  <si>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</si>
  <si>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</si>
  <si>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</si>
  <si>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</si>
  <si>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</si>
  <si>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</si>
  <si>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</si>
  <si>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</si>
  <si>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</si>
  <si>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</si>
  <si>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</si>
  <si>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</si>
  <si>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</si>
  <si>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</si>
  <si>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</si>
  <si>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</si>
  <si>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</si>
  <si>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</si>
  <si>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</si>
  <si>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</si>
  <si>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</si>
  <si>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</si>
  <si>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</si>
  <si>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</si>
  <si>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</si>
  <si>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</si>
  <si>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</si>
  <si>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</si>
  <si>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</si>
  <si>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</si>
  <si>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</si>
  <si>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</si>
  <si>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</si>
  <si>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</si>
  <si>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</si>
  <si>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</si>
  <si>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</si>
  <si>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</si>
  <si>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</si>
  <si>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</si>
  <si>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</si>
  <si>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</si>
  <si>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</si>
  <si>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</si>
  <si>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</si>
  <si>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</si>
  <si>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</si>
  <si>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</si>
  <si>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</si>
  <si>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</si>
  <si>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</si>
  <si>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</si>
  <si>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</si>
  <si>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</si>
  <si>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</si>
  <si>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</si>
  <si>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</si>
  <si>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</si>
  <si>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</si>
  <si>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</si>
  <si>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</si>
  <si>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</si>
  <si>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</si>
  <si>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</si>
  <si>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</si>
  <si>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</si>
  <si>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</si>
  <si>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</si>
  <si>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</si>
  <si>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</si>
  <si>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</si>
  <si>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</si>
  <si>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</si>
  <si>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</si>
  <si>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</si>
  <si>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</si>
  <si>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</si>
  <si>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</si>
  <si>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</si>
  <si>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</si>
  <si>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</si>
  <si>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</si>
  <si>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</si>
  <si>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</si>
  <si>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</si>
  <si>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</si>
  <si>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</si>
  <si>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</si>
  <si>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</si>
  <si>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</si>
  <si>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</si>
  <si>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</si>
  <si>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</si>
  <si>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</si>
  <si>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</si>
  <si>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</si>
  <si>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</si>
  <si>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</si>
  <si>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</si>
  <si>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</si>
  <si>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</si>
  <si>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</si>
  <si>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</si>
  <si>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</si>
  <si>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</si>
  <si>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</si>
  <si>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</si>
  <si>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</si>
  <si>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</si>
  <si>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</si>
  <si>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</si>
  <si>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</si>
  <si>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</si>
  <si>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</si>
  <si>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</si>
  <si>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</si>
  <si>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</si>
  <si>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</si>
  <si>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</si>
  <si>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</si>
  <si>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</si>
  <si>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</si>
  <si>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</si>
  <si>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</si>
  <si>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</si>
  <si>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</si>
  <si>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</si>
  <si>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</si>
  <si>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</si>
  <si>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</si>
  <si>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</si>
  <si>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</si>
  <si>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</si>
  <si>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</si>
  <si>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</si>
  <si>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</si>
  <si>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</si>
  <si>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</si>
  <si>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</si>
  <si>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</si>
  <si>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</si>
  <si>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</si>
  <si>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</si>
  <si>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</si>
  <si>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</si>
  <si>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</si>
  <si>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</si>
  <si>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</si>
  <si>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</si>
  <si>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</si>
  <si>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</si>
  <si>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</si>
  <si>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</si>
  <si>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</si>
  <si>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</si>
  <si>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</si>
  <si>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</si>
  <si>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</si>
  <si>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</si>
  <si>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</si>
  <si>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</si>
  <si>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</si>
  <si>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</si>
  <si>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</si>
  <si>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</si>
  <si>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</si>
  <si>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</si>
  <si>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</si>
  <si>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</si>
  <si>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</si>
  <si>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</si>
  <si>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</si>
  <si>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</si>
  <si>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</si>
  <si>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</si>
  <si>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</si>
  <si>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</si>
  <si>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</si>
  <si>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</si>
  <si>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</si>
  <si>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</si>
  <si>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</si>
  <si>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</si>
  <si>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</si>
  <si>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</si>
  <si>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</si>
  <si>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</si>
  <si>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</si>
  <si>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</si>
  <si>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</si>
  <si>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</si>
  <si>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</si>
  <si>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</si>
  <si>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</si>
  <si>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</si>
  <si>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</si>
  <si>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</si>
  <si>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</si>
  <si>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</si>
  <si>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</si>
  <si>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</si>
  <si>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</si>
  <si>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</si>
  <si>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</si>
  <si>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</si>
  <si>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</si>
  <si>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</si>
  <si>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</si>
  <si>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</si>
  <si>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</si>
  <si>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</si>
  <si>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</si>
  <si>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</si>
  <si>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</si>
  <si>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</si>
  <si>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</si>
  <si>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</si>
  <si>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</si>
  <si>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</si>
  <si>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</si>
  <si>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</si>
  <si>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</si>
  <si>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</si>
  <si>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</si>
  <si>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</si>
  <si>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</si>
  <si>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</si>
  <si>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</si>
  <si>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</si>
  <si>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</si>
  <si>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</si>
  <si>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</si>
  <si>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</si>
  <si>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</si>
  <si>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</si>
  <si>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</si>
  <si>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</si>
  <si>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</si>
  <si>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</si>
  <si>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</si>
  <si>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</si>
  <si>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</si>
  <si>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</si>
  <si>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</si>
  <si>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</si>
  <si>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</si>
  <si>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</si>
  <si>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</si>
  <si>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</si>
  <si>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</si>
  <si>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</si>
  <si>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</si>
  <si>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</si>
  <si>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</si>
  <si>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</si>
  <si>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</si>
  <si>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</si>
  <si>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</si>
  <si>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</si>
  <si>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</si>
  <si>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</si>
  <si>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</si>
  <si>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</si>
  <si>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</si>
  <si>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</si>
  <si>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</si>
  <si>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</si>
  <si>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</si>
  <si>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</si>
  <si>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</si>
  <si>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</si>
  <si>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</si>
  <si>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</si>
  <si>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</si>
  <si>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</si>
  <si>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</si>
  <si>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</si>
  <si>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</si>
  <si>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</si>
  <si>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</si>
  <si>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</si>
  <si>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</si>
  <si>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</si>
  <si>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</si>
  <si>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</si>
  <si>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</si>
  <si>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</si>
  <si>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</si>
  <si>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</si>
  <si>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</si>
  <si>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</si>
  <si>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</si>
  <si>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</si>
  <si>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</si>
  <si>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</si>
  <si>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</si>
  <si>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</si>
  <si>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</si>
  <si>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</si>
  <si>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</si>
  <si>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</si>
  <si>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</si>
  <si>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</si>
  <si>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</si>
  <si>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</si>
  <si>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</si>
  <si>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</si>
  <si>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</si>
  <si>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</si>
  <si>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</si>
  <si>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</si>
  <si>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</si>
  <si>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</si>
  <si>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</si>
  <si>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</si>
  <si>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</si>
  <si>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</si>
  <si>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</si>
  <si>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</si>
  <si>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</si>
  <si>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</si>
  <si>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</si>
  <si>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</si>
  <si>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</si>
  <si>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</si>
  <si>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</si>
  <si>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</si>
  <si>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</si>
  <si>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</si>
  <si>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</si>
  <si>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</si>
  <si>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</si>
  <si>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</si>
  <si>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</si>
  <si>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</si>
  <si>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</si>
  <si>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</si>
  <si>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</si>
  <si>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</si>
  <si>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</si>
  <si>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</si>
  <si>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</si>
  <si>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</si>
  <si>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</si>
  <si>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</si>
  <si>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</si>
  <si>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</si>
  <si>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</si>
  <si>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</si>
  <si>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</si>
  <si>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</si>
  <si>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</si>
  <si>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</si>
  <si>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</si>
  <si>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</si>
  <si>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</si>
  <si>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</si>
  <si>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</si>
  <si>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</si>
  <si>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</si>
  <si>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</si>
  <si>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</si>
  <si>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</si>
  <si>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</si>
  <si>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</si>
  <si>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</si>
  <si>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</si>
  <si>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</si>
  <si>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</si>
  <si>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</si>
  <si>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</si>
  <si>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</si>
  <si>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</si>
  <si>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</si>
  <si>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</si>
  <si>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</si>
  <si>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</si>
  <si>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</si>
  <si>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</si>
  <si>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</si>
  <si>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</si>
  <si>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</si>
  <si>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</si>
  <si>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</si>
  <si>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</si>
  <si>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</si>
  <si>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</si>
  <si>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</si>
  <si>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</si>
  <si>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</si>
  <si>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</si>
  <si>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</si>
  <si>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</si>
  <si>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</si>
  <si>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</si>
  <si>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</si>
  <si>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</si>
  <si>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</si>
  <si>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</si>
  <si>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</si>
  <si>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</si>
  <si>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</si>
  <si>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</si>
  <si>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</si>
  <si>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</si>
  <si>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</si>
  <si>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</si>
  <si>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</si>
  <si>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</si>
  <si>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</si>
  <si>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</si>
  <si>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</si>
  <si>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</si>
  <si>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</si>
  <si>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</si>
  <si>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</si>
  <si>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</si>
  <si>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</si>
  <si>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</si>
  <si>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</si>
  <si>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</si>
  <si>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</si>
  <si>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</si>
  <si>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</si>
  <si>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</si>
  <si>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</si>
  <si>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</si>
  <si>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</si>
  <si>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</si>
  <si>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</si>
  <si>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</si>
  <si>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</si>
  <si>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</si>
  <si>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</si>
  <si>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</si>
  <si>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</si>
  <si>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</si>
  <si>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</si>
  <si>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</si>
  <si>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</si>
  <si>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</si>
  <si>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</si>
  <si>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</si>
  <si>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</si>
  <si>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</si>
  <si>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</si>
  <si>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</si>
  <si>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</si>
  <si>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</si>
  <si>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</si>
  <si>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</si>
  <si>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</si>
  <si>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</si>
  <si>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</si>
  <si>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</si>
  <si>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</si>
  <si>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</si>
  <si>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</si>
  <si>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</si>
  <si>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</si>
  <si>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</si>
  <si>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</si>
  <si>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</si>
  <si>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</si>
  <si>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</si>
  <si>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</si>
  <si>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</si>
  <si>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</si>
  <si>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</si>
  <si>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</si>
  <si>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</si>
  <si>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</si>
  <si>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</si>
  <si>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</si>
  <si>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</si>
  <si>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</si>
  <si>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</si>
  <si>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</si>
  <si>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</si>
  <si>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</si>
  <si>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</si>
  <si>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</si>
  <si>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</si>
  <si>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</si>
  <si>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</si>
  <si>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</si>
  <si>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</si>
  <si>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</si>
  <si>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</si>
  <si>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</si>
  <si>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</si>
  <si>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</si>
  <si>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</si>
  <si>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</si>
  <si>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</si>
  <si>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</si>
  <si>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</si>
  <si>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</si>
  <si>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</si>
  <si>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</si>
  <si>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</si>
  <si>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</si>
  <si>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</si>
  <si>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</si>
  <si>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</si>
  <si>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</si>
  <si>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</si>
  <si>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</si>
  <si>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</si>
  <si>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</si>
  <si>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</si>
  <si>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</si>
  <si>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</si>
  <si>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</si>
  <si>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</si>
  <si>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</si>
  <si>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</si>
  <si>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</si>
  <si>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</si>
  <si>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</si>
  <si>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</si>
  <si>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</si>
  <si>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</si>
  <si>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</si>
  <si>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</si>
  <si>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</si>
  <si>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</si>
  <si>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</si>
  <si>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</si>
  <si>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</si>
  <si>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</si>
  <si>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</si>
  <si>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</si>
  <si>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</si>
  <si>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</si>
  <si>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</si>
  <si>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</si>
  <si>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</si>
  <si>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</si>
  <si>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</si>
  <si>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</si>
  <si>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</si>
  <si>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</si>
  <si>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</si>
  <si>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</si>
  <si>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</si>
  <si>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</si>
  <si>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</si>
  <si>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</si>
  <si>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</si>
  <si>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</si>
  <si>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</si>
  <si>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</si>
  <si>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</si>
  <si>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</si>
  <si>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</si>
  <si>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</si>
  <si>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</si>
  <si>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</si>
  <si>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</si>
  <si>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</si>
  <si>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</si>
  <si>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</si>
  <si>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</si>
  <si>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</si>
  <si>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</si>
  <si>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</si>
  <si>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</si>
  <si>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</si>
  <si>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</si>
  <si>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</si>
  <si>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</si>
  <si>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</si>
  <si>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</si>
  <si>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</si>
  <si>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</si>
  <si>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</si>
  <si>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</si>
  <si>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</si>
  <si>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</si>
  <si>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</si>
  <si>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</si>
  <si>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</si>
  <si>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</si>
  <si>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</si>
  <si>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</si>
  <si>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</si>
  <si>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</si>
  <si>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</si>
  <si>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</si>
  <si>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</si>
  <si>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</si>
  <si>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</si>
  <si>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</si>
  <si>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</si>
  <si>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</si>
  <si>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</si>
  <si>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</si>
  <si>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</si>
  <si>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</si>
  <si>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</si>
  <si>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</si>
  <si>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</si>
  <si>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</si>
  <si>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</si>
  <si>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</si>
  <si>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</si>
  <si>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</si>
  <si>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</si>
  <si>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</si>
  <si>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</si>
  <si>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</si>
  <si>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</si>
  <si>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</si>
  <si>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</si>
  <si>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</si>
  <si>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</si>
  <si>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</si>
  <si>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</si>
  <si>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</si>
  <si>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</si>
  <si>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</si>
  <si>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</si>
  <si>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</si>
  <si>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</si>
  <si>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</si>
  <si>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</si>
  <si>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</si>
  <si>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</si>
  <si>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</si>
  <si>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</si>
  <si>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</si>
  <si>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</si>
  <si>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</si>
  <si>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</si>
  <si>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</si>
  <si>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</si>
  <si>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</si>
  <si>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</si>
  <si>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</si>
  <si>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</si>
  <si>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</si>
  <si>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</si>
  <si>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</si>
  <si>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</si>
  <si>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</si>
  <si>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</si>
  <si>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</si>
  <si>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</si>
  <si>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</si>
  <si>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</si>
  <si>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</si>
  <si>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</si>
  <si>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</si>
  <si>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</si>
  <si>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</si>
  <si>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</si>
  <si>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</si>
  <si>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</si>
  <si>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</si>
  <si>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</si>
  <si>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</si>
  <si>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</si>
  <si>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</si>
  <si>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</si>
  <si>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</si>
  <si>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</si>
  <si>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</si>
  <si>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</si>
  <si>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</si>
  <si>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</si>
  <si>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</si>
  <si>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</si>
  <si>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</si>
  <si>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</si>
  <si>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</si>
  <si>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</si>
  <si>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</si>
  <si>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</si>
  <si>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</si>
  <si>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</si>
  <si>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</si>
  <si>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</si>
  <si>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</si>
  <si>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</si>
  <si>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</si>
  <si>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</si>
  <si>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</si>
  <si>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</si>
  <si>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</si>
  <si>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</si>
  <si>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</si>
  <si>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</si>
  <si>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</si>
  <si>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</si>
  <si>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</si>
  <si>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</si>
  <si>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</si>
  <si>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</si>
  <si>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</si>
  <si>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</si>
  <si>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</si>
  <si>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</si>
  <si>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</si>
  <si>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</si>
  <si>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</si>
  <si>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</si>
  <si>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</si>
  <si>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</si>
  <si>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</si>
  <si>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</si>
  <si>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</si>
  <si>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</si>
  <si>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</si>
  <si>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</si>
  <si>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</si>
  <si>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</si>
  <si>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</si>
  <si>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</si>
  <si>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</si>
  <si>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</si>
  <si>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</si>
  <si>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</si>
  <si>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</si>
  <si>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</si>
  <si>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</si>
  <si>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</si>
  <si>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</si>
  <si>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</si>
  <si>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</si>
  <si>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</si>
  <si>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</si>
  <si>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</si>
  <si>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</si>
  <si>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</si>
  <si>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</si>
  <si>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</si>
  <si>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</si>
  <si>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</si>
  <si>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</si>
  <si>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</si>
  <si>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</si>
  <si>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</si>
  <si>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</si>
  <si>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</si>
  <si>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</si>
  <si>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</si>
  <si>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</si>
  <si>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</si>
  <si>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</si>
  <si>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</si>
  <si>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</si>
  <si>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</si>
  <si>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</si>
  <si>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</si>
  <si>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</si>
  <si>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</si>
  <si>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</si>
  <si>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</si>
  <si>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</si>
  <si>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</si>
  <si>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</si>
  <si>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</si>
  <si>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</si>
  <si>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</si>
  <si>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</si>
  <si>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</si>
  <si>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</si>
  <si>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</si>
  <si>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</si>
  <si>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</si>
  <si>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</si>
  <si>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</si>
  <si>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</si>
  <si>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</si>
  <si>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</si>
  <si>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</si>
  <si>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</si>
  <si>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</si>
  <si>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</si>
  <si>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</si>
  <si>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</si>
  <si>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</si>
  <si>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</si>
  <si>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</si>
  <si>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</si>
  <si>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</si>
  <si>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</si>
  <si>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</si>
  <si>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</si>
  <si>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</si>
  <si>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</si>
  <si>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</si>
  <si>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</si>
  <si>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</si>
  <si>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</si>
  <si>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</si>
  <si>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</si>
  <si>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</si>
  <si>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</si>
  <si>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</si>
  <si>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</si>
  <si>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</si>
  <si>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</si>
  <si>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</si>
  <si>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</si>
  <si>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</si>
  <si>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</si>
  <si>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</si>
  <si>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</si>
  <si>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</si>
  <si>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</si>
  <si>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</si>
  <si>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</si>
  <si>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</si>
  <si>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</si>
  <si>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</si>
  <si>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</si>
  <si>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</si>
  <si>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</si>
  <si>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</si>
  <si>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</si>
  <si>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</si>
  <si>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</si>
  <si>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</si>
  <si>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</si>
  <si>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</si>
  <si>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</si>
  <si>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</si>
  <si>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</si>
  <si>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</si>
  <si>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</si>
  <si>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</si>
  <si>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</si>
  <si>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</si>
  <si>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</si>
  <si>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</si>
  <si>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</si>
  <si>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</si>
  <si>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</si>
  <si>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</si>
  <si>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</si>
  <si>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</si>
  <si>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</si>
  <si>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</si>
  <si>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</si>
  <si>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</si>
  <si>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</si>
  <si>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</si>
  <si>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</si>
  <si>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</si>
  <si>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</si>
  <si>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</si>
  <si>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</si>
  <si>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</si>
  <si>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</si>
  <si>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</si>
  <si>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</si>
  <si>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</si>
  <si>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</si>
  <si>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</si>
  <si>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</si>
  <si>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</si>
  <si>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</si>
  <si>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</si>
  <si>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</si>
  <si>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</si>
  <si>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</si>
  <si>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</si>
  <si>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</si>
  <si>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</si>
  <si>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</si>
  <si>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</si>
  <si>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</si>
  <si>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</si>
  <si>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</si>
  <si>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</si>
  <si>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</si>
  <si>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</si>
  <si>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</si>
  <si>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</si>
  <si>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</si>
  <si>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</si>
  <si>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</si>
  <si>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</si>
  <si>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</si>
  <si>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</si>
  <si>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</si>
  <si>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</si>
  <si>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</si>
  <si>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</si>
  <si>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</si>
  <si>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</si>
  <si>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</si>
  <si>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</si>
  <si>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</si>
  <si>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</si>
  <si>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</si>
  <si>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</si>
  <si>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</si>
  <si>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</si>
  <si>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</si>
  <si>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</si>
  <si>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</si>
  <si>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</si>
  <si>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</si>
  <si>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</si>
  <si>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</si>
  <si>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</si>
  <si>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</si>
  <si>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</si>
  <si>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</si>
  <si>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</si>
  <si>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</si>
  <si>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</si>
  <si>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</si>
  <si>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</si>
  <si>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</si>
  <si>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</si>
  <si>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</si>
  <si>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</si>
  <si>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</si>
  <si>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</si>
  <si>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</si>
  <si>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</si>
  <si>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</si>
  <si>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</si>
  <si>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</si>
  <si>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</si>
  <si>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</si>
  <si>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</si>
  <si>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</si>
  <si>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</si>
  <si>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</si>
  <si>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</si>
  <si>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</si>
  <si>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</si>
  <si>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</si>
  <si>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</si>
  <si>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</si>
  <si>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</si>
  <si>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</si>
  <si>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</si>
  <si>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</si>
  <si>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</si>
  <si>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</si>
  <si>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</si>
  <si>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</si>
  <si>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</si>
  <si>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</si>
  <si>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</si>
  <si>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</si>
  <si>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</si>
  <si>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</si>
  <si>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</si>
  <si>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</si>
  <si>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</si>
  <si>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</si>
  <si>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</si>
  <si>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</si>
  <si>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</si>
  <si>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</si>
  <si>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</si>
  <si>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</si>
  <si>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</si>
  <si>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</si>
  <si>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</si>
  <si>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</si>
  <si>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</si>
  <si>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</si>
  <si>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</si>
  <si>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</si>
  <si>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</si>
  <si>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</si>
  <si>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</si>
  <si>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</si>
  <si>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</si>
  <si>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</si>
  <si>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</si>
  <si>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</si>
  <si>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</si>
  <si>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</si>
  <si>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</si>
  <si>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</si>
  <si>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</si>
  <si>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</si>
  <si>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</si>
  <si>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</si>
  <si>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</si>
  <si>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</si>
  <si>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</si>
  <si>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</si>
  <si>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</si>
  <si>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</si>
  <si>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</si>
  <si>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</si>
  <si>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</si>
  <si>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</si>
  <si>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</si>
  <si>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</si>
  <si>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</si>
  <si>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</si>
  <si>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</si>
  <si>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</si>
  <si>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</si>
  <si>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</si>
  <si>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</si>
  <si>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</si>
  <si>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</si>
  <si>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</si>
  <si>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</si>
  <si>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</si>
  <si>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</si>
  <si>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</si>
  <si>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</si>
  <si>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</si>
  <si>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</si>
  <si>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</si>
  <si>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</si>
  <si>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</si>
  <si>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</si>
  <si>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</si>
  <si>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</si>
  <si>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</si>
  <si>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</si>
  <si>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</si>
  <si>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</si>
  <si>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</si>
  <si>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</si>
  <si>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</si>
  <si>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</si>
  <si>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</si>
  <si>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</si>
  <si>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</si>
  <si>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</si>
  <si>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</si>
  <si>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</si>
  <si>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</si>
  <si>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</si>
  <si>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</si>
  <si>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</si>
  <si>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</si>
  <si>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</si>
  <si>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</si>
  <si>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</si>
  <si>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</si>
  <si>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</si>
  <si>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</si>
  <si>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</si>
  <si>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</si>
  <si>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</si>
  <si>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</si>
  <si>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</si>
  <si>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</si>
  <si>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</si>
  <si>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</si>
  <si>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</si>
  <si>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</si>
  <si>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</si>
  <si>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</si>
  <si>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</si>
  <si>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</si>
  <si>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</si>
  <si>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</si>
  <si>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</si>
  <si>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</si>
  <si>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</si>
  <si>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</si>
  <si>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</si>
  <si>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</si>
  <si>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</si>
  <si>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</si>
  <si>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</si>
  <si>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</si>
  <si>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</si>
  <si>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</si>
  <si>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</si>
  <si>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</si>
  <si>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</si>
  <si>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</si>
  <si>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</si>
  <si>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</si>
  <si>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</si>
  <si>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</si>
  <si>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</si>
  <si>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</si>
  <si>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</si>
  <si>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</si>
  <si>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</si>
  <si>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</si>
  <si>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</si>
  <si>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</si>
  <si>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</si>
  <si>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</si>
  <si>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</si>
  <si>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</si>
  <si>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</si>
  <si>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</si>
  <si>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</si>
  <si>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</si>
  <si>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</si>
  <si>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</si>
  <si>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</si>
  <si>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</si>
  <si>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</si>
  <si>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</si>
  <si>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</si>
  <si>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</si>
  <si>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</si>
  <si>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</si>
  <si>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</si>
  <si>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</si>
  <si>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</si>
  <si>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</si>
  <si>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</si>
  <si>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</si>
  <si>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</si>
  <si>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</si>
  <si>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</si>
  <si>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</si>
  <si>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</si>
  <si>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</si>
  <si>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</si>
  <si>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</si>
  <si>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</si>
  <si>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</si>
  <si>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</si>
  <si>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</si>
  <si>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</si>
  <si>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</si>
  <si>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</si>
  <si>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</si>
  <si>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</si>
  <si>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</si>
  <si>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</si>
  <si>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</si>
  <si>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</si>
  <si>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</si>
  <si>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</si>
  <si>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</si>
  <si>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</si>
  <si>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</si>
  <si>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</si>
  <si>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</si>
  <si>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</si>
  <si>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</si>
  <si>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</si>
  <si>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</si>
  <si>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</si>
  <si>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</si>
  <si>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</si>
  <si>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</si>
  <si>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</si>
  <si>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</si>
  <si>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</si>
  <si>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</si>
  <si>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</si>
  <si>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</si>
  <si>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</si>
  <si>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</si>
  <si>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</si>
  <si>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</si>
  <si>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</si>
  <si>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</si>
  <si>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</si>
  <si>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</si>
  <si>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</si>
  <si>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</si>
  <si>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</si>
  <si>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</si>
  <si>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</si>
  <si>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</si>
  <si>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</si>
  <si>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</si>
  <si>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</si>
  <si>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</si>
  <si>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</si>
  <si>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</si>
  <si>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</si>
  <si>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</si>
  <si>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</si>
  <si>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</si>
  <si>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</si>
  <si>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</si>
  <si>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</si>
  <si>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</si>
  <si>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</si>
  <si>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</si>
  <si>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</si>
  <si>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</si>
  <si>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</si>
  <si>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</si>
  <si>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</si>
  <si>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</si>
  <si>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</si>
  <si>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</si>
  <si>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</si>
  <si>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</si>
  <si>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</si>
  <si>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</si>
  <si>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</si>
  <si>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</si>
  <si>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</si>
  <si>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</si>
  <si>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</si>
  <si>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</si>
  <si>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</si>
  <si>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</si>
  <si>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</si>
  <si>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</si>
  <si>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</si>
  <si>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</si>
  <si>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</si>
  <si>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</si>
  <si>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</si>
  <si>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</si>
  <si>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</si>
  <si>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</si>
  <si>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</si>
  <si>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</si>
  <si>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</si>
  <si>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</si>
  <si>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</si>
  <si>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</si>
  <si>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</si>
  <si>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</si>
  <si>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</si>
  <si>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</si>
  <si>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</si>
  <si>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</si>
  <si>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</si>
  <si>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</si>
  <si>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</si>
  <si>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</si>
  <si>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</si>
  <si>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</si>
  <si>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</si>
  <si>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</si>
  <si>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</si>
  <si>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</si>
  <si>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</si>
  <si>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</si>
  <si>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</si>
  <si>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</si>
  <si>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</si>
  <si>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</si>
  <si>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</si>
  <si>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</si>
  <si>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</si>
  <si>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</si>
  <si>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</si>
  <si>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</si>
  <si>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</si>
  <si>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</si>
  <si>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</si>
  <si>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</si>
  <si>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</si>
  <si>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</si>
  <si>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</si>
  <si>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</si>
  <si>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</si>
  <si>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</si>
  <si>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</si>
  <si>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</si>
  <si>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</si>
  <si>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</si>
  <si>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</si>
  <si>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</si>
  <si>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</si>
  <si>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</si>
  <si>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</si>
  <si>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</si>
  <si>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</si>
  <si>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</si>
  <si>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</si>
  <si>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</si>
  <si>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</si>
  <si>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</si>
  <si>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</si>
  <si>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</si>
  <si>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</si>
  <si>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</si>
  <si>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</si>
  <si>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</si>
  <si>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</si>
  <si>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</si>
  <si>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</si>
  <si>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</si>
  <si>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</si>
  <si>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</si>
  <si>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</si>
  <si>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</si>
  <si>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</si>
  <si>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</si>
  <si>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</si>
  <si>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</si>
  <si>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</si>
  <si>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</si>
  <si>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</si>
  <si>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</si>
  <si>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</si>
  <si>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</si>
  <si>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</si>
  <si>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</si>
  <si>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</si>
  <si>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</si>
  <si>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</si>
  <si>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</si>
  <si>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</si>
  <si>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</si>
  <si>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</si>
  <si>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</si>
  <si>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</si>
  <si>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</si>
  <si>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</si>
  <si>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</si>
  <si>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</si>
  <si>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</si>
  <si>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</si>
  <si>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</si>
  <si>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</si>
  <si>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</si>
  <si>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</si>
  <si>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</si>
  <si>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</si>
  <si>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</si>
  <si>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</si>
  <si>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</si>
  <si>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</si>
  <si>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</si>
  <si>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</si>
  <si>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</si>
  <si>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</si>
  <si>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</si>
  <si>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</si>
  <si>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</si>
  <si>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</si>
  <si>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</si>
  <si>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</si>
  <si>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</si>
  <si>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</si>
  <si>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</si>
  <si>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</si>
  <si>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</si>
  <si>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</si>
  <si>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</si>
  <si>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</si>
  <si>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</si>
  <si>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</si>
  <si>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</si>
  <si>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</si>
  <si>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</si>
  <si>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</si>
  <si>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</si>
  <si>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</si>
  <si>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</si>
  <si>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</si>
  <si>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</si>
  <si>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</si>
  <si>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</si>
  <si>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</si>
  <si>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</si>
  <si>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</si>
  <si>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</si>
  <si>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</si>
  <si>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</si>
  <si>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</si>
  <si>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</si>
  <si>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</si>
  <si>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</si>
  <si>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</si>
  <si>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</si>
  <si>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</si>
  <si>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</si>
  <si>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</si>
  <si>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</si>
  <si>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</si>
  <si>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</si>
  <si>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</si>
  <si>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</si>
  <si>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</si>
  <si>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</si>
  <si>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</si>
  <si>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</si>
  <si>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</si>
  <si>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</si>
  <si>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</si>
  <si>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</si>
  <si>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</si>
  <si>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</si>
  <si>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</si>
  <si>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</si>
  <si>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</si>
  <si>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</si>
  <si>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</si>
  <si>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</si>
  <si>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</si>
  <si>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</si>
  <si>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</si>
  <si>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</si>
  <si>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</si>
  <si>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</si>
  <si>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</si>
  <si>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</si>
  <si>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</si>
  <si>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</si>
  <si>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</si>
  <si>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</si>
  <si>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</si>
  <si>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</si>
  <si>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</si>
  <si>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</si>
  <si>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</si>
  <si>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</si>
  <si>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</si>
  <si>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</si>
  <si>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</si>
  <si>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</si>
  <si>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</si>
  <si>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</si>
  <si>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</si>
  <si>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</si>
  <si>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</si>
  <si>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</si>
  <si>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</si>
  <si>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</si>
  <si>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</si>
  <si>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</si>
  <si>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</si>
  <si>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</si>
  <si>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</si>
  <si>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</si>
  <si>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</si>
  <si>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</si>
  <si>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</si>
  <si>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</si>
  <si>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</si>
  <si>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</si>
  <si>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</si>
  <si>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</si>
  <si>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</si>
  <si>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</si>
  <si>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</si>
  <si>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</si>
  <si>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</si>
  <si>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</si>
  <si>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</si>
  <si>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</si>
  <si>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</si>
  <si>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</si>
  <si>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</si>
  <si>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</si>
  <si>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</si>
  <si>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</si>
  <si>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</si>
  <si>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</si>
  <si>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</si>
  <si>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</si>
  <si>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</si>
  <si>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</si>
  <si>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</si>
  <si>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</si>
  <si>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</si>
  <si>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</si>
  <si>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</si>
  <si>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</si>
  <si>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</si>
  <si>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</si>
  <si>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</si>
  <si>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</si>
  <si>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</si>
  <si>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</si>
  <si>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</si>
  <si>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</si>
  <si>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</si>
  <si>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</si>
  <si>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</si>
  <si>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</si>
  <si>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</si>
  <si>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</si>
  <si>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</si>
  <si>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</si>
  <si>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</si>
  <si>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</si>
  <si>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</si>
  <si>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</si>
  <si>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</si>
  <si>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</si>
  <si>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</si>
  <si>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</si>
  <si>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</si>
  <si>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</si>
  <si>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</si>
  <si>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</si>
  <si>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</si>
  <si>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</si>
  <si>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</si>
  <si>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</si>
  <si>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</si>
  <si>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</si>
  <si>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</si>
  <si>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NN Investment Partners C.R., a.s.</t>
  </si>
  <si>
    <t>NN Investment Partners</t>
  </si>
  <si>
    <t>Victoria Postma</t>
  </si>
  <si>
    <t>31.12.2016</t>
  </si>
  <si>
    <t>31/12/2016</t>
  </si>
  <si>
    <t>(03/2017)</t>
  </si>
  <si>
    <t>31/03/2017</t>
  </si>
  <si>
    <t>30/06/2017</t>
  </si>
  <si>
    <t>30/09/2017</t>
  </si>
  <si>
    <t>(09/2017)</t>
  </si>
  <si>
    <t>(06/2017)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</si>
</sst>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č_-;\-* #,##0.00\ _K_č_-;_-* &quot;-&quot;??\ _K_č_-;_-@_-"/>
    <numFmt numFmtId="164" formatCode="#"/>
    <numFmt numFmtId="165" formatCode="#,##0,"/>
    <numFmt numFmtId="166" formatCode="0.0%"/>
    <numFmt numFmtId="167" formatCode="#,##0_ ;\-#,##0\ "/>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8"/>
      <name val="Arial"/>
      <family val="2"/>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27"/>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2">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165" fontId="15" fillId="13" borderId="81"/>
    <xf numFmtId="9" fontId="26" fillId="0" borderId="0" applyFont="0" applyFill="0" applyBorder="0" applyAlignment="0" applyProtection="0"/>
    <xf numFmtId="43" fontId="26" fillId="0" borderId="0" applyFont="0" applyFill="0" applyBorder="0" applyAlignment="0" applyProtection="0"/>
  </cellStyleXfs>
  <cellXfs count="1117">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xf numFmtId="4" fontId="0" fillId="0" borderId="62" xfId="0" applyNumberFormat="1" applyBorder="1"/>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61" xfId="0" applyNumberFormat="1" applyBorder="1" applyAlignment="1">
      <alignment horizontal="right"/>
    </xf>
    <xf numFmtId="4" fontId="0" fillId="0" borderId="73" xfId="0" applyNumberFormat="1" applyBorder="1"/>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15" fillId="0" borderId="62" xfId="0" applyNumberFormat="1" applyFont="1" applyBorder="1" applyAlignment="1">
      <alignment horizontal="right" vertical="center" wrapText="1"/>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4" fontId="0" fillId="0" borderId="0" xfId="0" applyNumberFormat="1"/>
    <xf numFmtId="2" fontId="10" fillId="0" borderId="19" xfId="0" applyNumberFormat="1" applyFont="1" applyFill="1" applyBorder="1" applyAlignment="1">
      <alignment horizontal="left" vertical="center" wrapText="1"/>
    </xf>
    <xf numFmtId="2" fontId="10" fillId="0" borderId="16" xfId="0" applyNumberFormat="1" applyFont="1" applyFill="1" applyBorder="1" applyAlignment="1">
      <alignment horizontal="left" vertical="center" wrapText="1"/>
    </xf>
    <xf numFmtId="2" fontId="10" fillId="0" borderId="13" xfId="0" applyNumberFormat="1" applyFont="1" applyFill="1" applyBorder="1" applyAlignment="1">
      <alignment horizontal="left" vertical="center" wrapText="1"/>
    </xf>
    <xf numFmtId="14" fontId="7" fillId="7" borderId="51"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4" fontId="0" fillId="0" borderId="62" xfId="0" applyNumberFormat="1" applyFill="1" applyBorder="1"/>
    <xf numFmtId="4" fontId="34" fillId="0" borderId="62" xfId="0" applyNumberFormat="1" applyFont="1" applyBorder="1" applyAlignment="1">
      <alignment horizontal="right" vertical="center" wrapText="1"/>
    </xf>
    <xf numFmtId="4" fontId="0" fillId="0" borderId="36" xfId="0" applyNumberFormat="1" applyFill="1" applyBorder="1"/>
    <xf numFmtId="4" fontId="0" fillId="0" borderId="37" xfId="0" applyNumberFormat="1" applyBorder="1"/>
    <xf numFmtId="4" fontId="0" fillId="0" borderId="71" xfId="0" applyNumberFormat="1" applyBorder="1"/>
    <xf numFmtId="4" fontId="0" fillId="0" borderId="71" xfId="0" applyNumberFormat="1" applyFill="1" applyBorder="1"/>
    <xf numFmtId="4" fontId="0" fillId="0" borderId="65" xfId="0" applyNumberFormat="1" applyBorder="1"/>
    <xf numFmtId="4" fontId="0" fillId="0" borderId="66" xfId="0" applyNumberFormat="1" applyFill="1" applyBorder="1"/>
    <xf numFmtId="3" fontId="1" fillId="0" borderId="16" xfId="0" applyNumberFormat="1" applyFont="1" applyFill="1" applyBorder="1"/>
    <xf numFmtId="0" fontId="7" fillId="0" borderId="32" xfId="0" applyFont="1" applyFill="1" applyBorder="1" applyAlignment="1">
      <alignment horizontal="left" vertical="center" wrapText="1"/>
    </xf>
    <xf numFmtId="0" fontId="7" fillId="0" borderId="43" xfId="0" applyFont="1" applyFill="1" applyBorder="1" applyAlignment="1">
      <alignment horizontal="left" vertical="center" wrapText="1"/>
    </xf>
    <xf numFmtId="0" fontId="7" fillId="0" borderId="41" xfId="0" applyFont="1" applyFill="1" applyBorder="1" applyAlignment="1">
      <alignment horizontal="left" vertical="center" wrapText="1"/>
    </xf>
    <xf numFmtId="4" fontId="34" fillId="0" borderId="62" xfId="0" applyNumberFormat="1" applyFont="1" applyFill="1" applyBorder="1" applyAlignment="1">
      <alignment horizontal="right" vertical="center" wrapText="1"/>
    </xf>
    <xf numFmtId="4" fontId="10" fillId="0" borderId="38" xfId="0" applyNumberFormat="1" applyFont="1" applyFill="1" applyBorder="1" applyAlignment="1">
      <alignment horizontal="left" vertical="center" wrapText="1"/>
    </xf>
    <xf numFmtId="4" fontId="10" fillId="0" borderId="44" xfId="0" applyNumberFormat="1" applyFont="1" applyFill="1" applyBorder="1" applyAlignment="1">
      <alignment horizontal="left" vertical="center" wrapText="1"/>
    </xf>
    <xf numFmtId="4" fontId="10" fillId="0" borderId="42"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19" xfId="0" applyFont="1" applyFill="1" applyBorder="1" applyAlignment="1">
      <alignment horizontal="left" vertical="center" wrapText="1"/>
    </xf>
    <xf numFmtId="4" fontId="15" fillId="0" borderId="66" xfId="0" applyNumberFormat="1" applyFont="1" applyFill="1" applyBorder="1" applyAlignment="1">
      <alignment horizontal="right" vertical="center" wrapText="1"/>
    </xf>
    <xf numFmtId="166" fontId="7" fillId="0" borderId="38" xfId="10" applyNumberFormat="1" applyFont="1" applyFill="1" applyBorder="1" applyAlignment="1">
      <alignment horizontal="center" vertical="center" wrapText="1"/>
    </xf>
    <xf numFmtId="166" fontId="7" fillId="0" borderId="44" xfId="10" applyNumberFormat="1" applyFont="1" applyFill="1" applyBorder="1" applyAlignment="1">
      <alignment horizontal="center" vertical="center" wrapText="1"/>
    </xf>
    <xf numFmtId="3" fontId="7" fillId="0" borderId="42"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4" fontId="19" fillId="0" borderId="36" xfId="0" applyNumberFormat="1" applyFont="1" applyFill="1" applyBorder="1" applyAlignment="1">
      <alignment horizontal="right" vertical="center"/>
    </xf>
    <xf numFmtId="4" fontId="17" fillId="0" borderId="62" xfId="0" applyNumberFormat="1" applyFont="1" applyFill="1" applyBorder="1" applyAlignment="1">
      <alignment horizontal="right" vertical="center"/>
    </xf>
    <xf numFmtId="4" fontId="18" fillId="0" borderId="62" xfId="0" applyNumberFormat="1" applyFont="1" applyFill="1" applyBorder="1" applyAlignment="1">
      <alignment horizontal="right" vertical="center"/>
    </xf>
    <xf numFmtId="4" fontId="15" fillId="0" borderId="62" xfId="0" applyNumberFormat="1" applyFont="1" applyFill="1" applyBorder="1" applyAlignment="1">
      <alignment horizontal="right" wrapText="1"/>
    </xf>
    <xf numFmtId="4" fontId="15" fillId="0" borderId="62" xfId="0" applyNumberFormat="1" applyFont="1" applyFill="1" applyBorder="1" applyAlignment="1">
      <alignment horizontal="right" vertical="center" wrapText="1"/>
    </xf>
    <xf numFmtId="1" fontId="4" fillId="0" borderId="16" xfId="0" applyNumberFormat="1" applyFont="1" applyFill="1" applyBorder="1" applyAlignment="1">
      <alignment horizontal="center" vertical="center" wrapText="1"/>
    </xf>
    <xf numFmtId="1" fontId="9" fillId="0" borderId="23" xfId="0" applyNumberFormat="1" applyFont="1" applyFill="1" applyBorder="1" applyAlignment="1">
      <alignment horizontal="center" vertical="center" wrapText="1"/>
    </xf>
    <xf numFmtId="1" fontId="9" fillId="0" borderId="16" xfId="0" applyNumberFormat="1" applyFont="1" applyFill="1" applyBorder="1" applyAlignment="1">
      <alignment horizontal="center" vertical="center" wrapText="1"/>
    </xf>
    <xf numFmtId="0" fontId="9" fillId="0" borderId="23" xfId="0" applyFont="1" applyFill="1" applyBorder="1" applyAlignment="1">
      <alignment horizontal="left" vertical="center" wrapText="1"/>
    </xf>
    <xf numFmtId="167" fontId="0" fillId="0" borderId="0" xfId="11" applyNumberFormat="1" applyFont="1"/>
    <xf numFmtId="167" fontId="7" fillId="0" borderId="16" xfId="11" applyNumberFormat="1" applyFont="1" applyFill="1" applyBorder="1" applyAlignment="1">
      <alignment horizontal="left" vertical="center" wrapText="1"/>
    </xf>
    <xf numFmtId="167" fontId="0" fillId="0" borderId="16" xfId="11" applyNumberFormat="1" applyFont="1" applyBorder="1"/>
    <xf numFmtId="3" fontId="0" fillId="0" borderId="0" xfId="0" applyNumberFormat="1"/>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4" fontId="0" fillId="0" borderId="16" xfId="0" applyNumberForma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7" borderId="44" xfId="0" applyFont="1" applyFill="1" applyBorder="1" applyAlignment="1">
      <alignment horizontal="left" vertical="center" wrapText="1"/>
    </xf>
    <xf numFmtId="0" fontId="9" fillId="7" borderId="49" xfId="0" applyFont="1" applyFill="1" applyBorder="1" applyAlignment="1">
      <alignment horizontal="left" vertical="center" wrapText="1"/>
    </xf>
    <xf numFmtId="0" fontId="9" fillId="7" borderId="43" xfId="0" applyFont="1" applyFill="1" applyBorder="1" applyAlignment="1">
      <alignment horizontal="left" vertical="center" wrapText="1"/>
    </xf>
    <xf numFmtId="0" fontId="9" fillId="7" borderId="42"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4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2">
    <cellStyle name="Comma" xfId="11" builtinId="3"/>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 name="Percent" xfId="10" builtinId="5"/>
    <cellStyle name="TIS_svetly_s"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5.xml"/><Relationship Id="rId47" Type="http://schemas.openxmlformats.org/officeDocument/2006/relationships/externalLink" Target="externalLinks/externalLink10.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7.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6.xml"/><Relationship Id="rId48" Type="http://schemas.openxmlformats.org/officeDocument/2006/relationships/externalLink" Target="externalLinks/externalLink11.xml"/><Relationship Id="rId8" Type="http://schemas.openxmlformats.org/officeDocument/2006/relationships/worksheet" Target="worksheets/sheet8.xml"/><Relationship Id="rId51"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11</xdr:row>
      <xdr:rowOff>104775</xdr:rowOff>
    </xdr:from>
    <xdr:to>
      <xdr:col>4</xdr:col>
      <xdr:colOff>259363</xdr:colOff>
      <xdr:row>40</xdr:row>
      <xdr:rowOff>25129</xdr:rowOff>
    </xdr:to>
    <xdr:grpSp>
      <xdr:nvGrpSpPr>
        <xdr:cNvPr id="22" name="Group 21"/>
        <xdr:cNvGrpSpPr/>
      </xdr:nvGrpSpPr>
      <xdr:grpSpPr>
        <a:xfrm>
          <a:off x="219075" y="2276475"/>
          <a:ext cx="7755538" cy="5444854"/>
          <a:chOff x="680437" y="830285"/>
          <a:chExt cx="7755538" cy="5444854"/>
        </a:xfrm>
      </xdr:grpSpPr>
      <xdr:cxnSp macro="">
        <xdr:nvCxnSpPr>
          <xdr:cNvPr id="25" name="Straight Connector 24"/>
          <xdr:cNvCxnSpPr/>
        </xdr:nvCxnSpPr>
        <xdr:spPr bwMode="auto">
          <a:xfrm>
            <a:off x="7427913" y="1962150"/>
            <a:ext cx="0" cy="71755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xdr:cNvCxnSpPr/>
        </xdr:nvCxnSpPr>
        <xdr:spPr bwMode="auto">
          <a:xfrm flipH="1" flipV="1">
            <a:off x="2492375" y="1979614"/>
            <a:ext cx="4176714"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7" name="Straight Connector 26"/>
          <xdr:cNvCxnSpPr/>
        </xdr:nvCxnSpPr>
        <xdr:spPr bwMode="auto">
          <a:xfrm flipH="1">
            <a:off x="2503489" y="2546350"/>
            <a:ext cx="2005409"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xdr:cNvCxnSpPr/>
        </xdr:nvCxnSpPr>
        <xdr:spPr bwMode="auto">
          <a:xfrm>
            <a:off x="1731963" y="3444875"/>
            <a:ext cx="0" cy="172028"/>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xdr:cNvCxnSpPr/>
        </xdr:nvCxnSpPr>
        <xdr:spPr bwMode="auto">
          <a:xfrm flipH="1" flipV="1">
            <a:off x="1731963" y="3444876"/>
            <a:ext cx="5716588"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xdr:cNvCxnSpPr>
            <a:stCxn id="31" idx="2"/>
          </xdr:cNvCxnSpPr>
        </xdr:nvCxnSpPr>
        <xdr:spPr bwMode="auto">
          <a:xfrm>
            <a:off x="4488260" y="1562122"/>
            <a:ext cx="20637" cy="222724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31" name="Rectangle 30"/>
          <xdr:cNvSpPr>
            <a:spLocks noChangeArrowheads="1"/>
          </xdr:cNvSpPr>
        </xdr:nvSpPr>
        <xdr:spPr bwMode="auto">
          <a:xfrm>
            <a:off x="3419872" y="830285"/>
            <a:ext cx="2136775" cy="731837"/>
          </a:xfrm>
          <a:prstGeom prst="rect">
            <a:avLst/>
          </a:prstGeom>
          <a:solidFill>
            <a:srgbClr val="FF6600"/>
          </a:solidFill>
          <a:ln w="952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1400" b="1">
                <a:solidFill>
                  <a:schemeClr val="bg1"/>
                </a:solidFill>
              </a:rPr>
              <a:t>General Manager</a:t>
            </a:r>
          </a:p>
        </xdr:txBody>
      </xdr:sp>
      <xdr:sp macro="" textlink="">
        <xdr:nvSpPr>
          <xdr:cNvPr id="32" name="Rectangle 31"/>
          <xdr:cNvSpPr>
            <a:spLocks noChangeArrowheads="1"/>
          </xdr:cNvSpPr>
        </xdr:nvSpPr>
        <xdr:spPr bwMode="auto">
          <a:xfrm>
            <a:off x="1849709" y="1779446"/>
            <a:ext cx="2128840"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Office Manager</a:t>
            </a:r>
          </a:p>
        </xdr:txBody>
      </xdr:sp>
      <xdr:sp macro="" textlink="">
        <xdr:nvSpPr>
          <xdr:cNvPr id="33" name="Rectangle 32"/>
          <xdr:cNvSpPr>
            <a:spLocks noChangeArrowheads="1"/>
          </xdr:cNvSpPr>
        </xdr:nvSpPr>
        <xdr:spPr bwMode="auto">
          <a:xfrm>
            <a:off x="6790782" y="5343166"/>
            <a:ext cx="1645193"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cs typeface="Arial" charset="0"/>
              </a:rPr>
              <a:t>Marketing Comunications</a:t>
            </a:r>
          </a:p>
        </xdr:txBody>
      </xdr:sp>
      <xdr:sp macro="" textlink="">
        <xdr:nvSpPr>
          <xdr:cNvPr id="34" name="Rectangle 33"/>
          <xdr:cNvSpPr>
            <a:spLocks noChangeArrowheads="1"/>
          </xdr:cNvSpPr>
        </xdr:nvSpPr>
        <xdr:spPr bwMode="auto">
          <a:xfrm>
            <a:off x="1863846" y="2273300"/>
            <a:ext cx="2087562"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Legal and compliance </a:t>
            </a:r>
          </a:p>
          <a:p>
            <a:pPr algn="ctr" eaLnBrk="1" hangingPunct="1">
              <a:lnSpc>
                <a:spcPct val="100000"/>
              </a:lnSpc>
              <a:spcBef>
                <a:spcPct val="0"/>
              </a:spcBef>
              <a:spcAft>
                <a:spcPct val="0"/>
              </a:spcAft>
              <a:buFontTx/>
              <a:buNone/>
            </a:pPr>
            <a:r>
              <a:rPr lang="cs-CZ" altLang="cs-CZ" sz="900" b="1"/>
              <a:t>Manager</a:t>
            </a:r>
            <a:endParaRPr lang="cs-CZ" altLang="cs-CZ" sz="900" b="1">
              <a:cs typeface="Arial" charset="0"/>
            </a:endParaRPr>
          </a:p>
        </xdr:txBody>
      </xdr:sp>
      <xdr:sp macro="" textlink="">
        <xdr:nvSpPr>
          <xdr:cNvPr id="35" name="Rectangle 34"/>
          <xdr:cNvSpPr>
            <a:spLocks noChangeArrowheads="1"/>
          </xdr:cNvSpPr>
        </xdr:nvSpPr>
        <xdr:spPr bwMode="auto">
          <a:xfrm>
            <a:off x="6766387" y="4304803"/>
            <a:ext cx="1646441"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Regional Sales Managers</a:t>
            </a:r>
          </a:p>
        </xdr:txBody>
      </xdr:sp>
      <xdr:sp macro="" textlink="">
        <xdr:nvSpPr>
          <xdr:cNvPr id="36" name="Rectangle 35"/>
          <xdr:cNvSpPr>
            <a:spLocks noChangeArrowheads="1"/>
          </xdr:cNvSpPr>
        </xdr:nvSpPr>
        <xdr:spPr bwMode="auto">
          <a:xfrm>
            <a:off x="6781902" y="4805379"/>
            <a:ext cx="1646441" cy="41109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Platform Manager</a:t>
            </a:r>
          </a:p>
        </xdr:txBody>
      </xdr:sp>
      <xdr:sp macro="" textlink="">
        <xdr:nvSpPr>
          <xdr:cNvPr id="37" name="Rectangle 36"/>
          <xdr:cNvSpPr>
            <a:spLocks noChangeArrowheads="1"/>
          </xdr:cNvSpPr>
        </xdr:nvSpPr>
        <xdr:spPr bwMode="auto">
          <a:xfrm>
            <a:off x="3562892" y="3616902"/>
            <a:ext cx="199375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Operating Officer</a:t>
            </a:r>
          </a:p>
        </xdr:txBody>
      </xdr:sp>
      <xdr:sp macro="" textlink="">
        <xdr:nvSpPr>
          <xdr:cNvPr id="38" name="Rectangle 37"/>
          <xdr:cNvSpPr>
            <a:spLocks noChangeArrowheads="1"/>
          </xdr:cNvSpPr>
        </xdr:nvSpPr>
        <xdr:spPr bwMode="auto">
          <a:xfrm>
            <a:off x="6348413" y="2470150"/>
            <a:ext cx="2087562" cy="3206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Risk Manager</a:t>
            </a:r>
            <a:endParaRPr lang="cs-CZ" altLang="cs-CZ" sz="900" b="1">
              <a:cs typeface="Arial" charset="0"/>
            </a:endParaRPr>
          </a:p>
        </xdr:txBody>
      </xdr:sp>
      <xdr:cxnSp macro="">
        <xdr:nvCxnSpPr>
          <xdr:cNvPr id="39" name="Straight Connector 38"/>
          <xdr:cNvCxnSpPr/>
        </xdr:nvCxnSpPr>
        <xdr:spPr bwMode="auto">
          <a:xfrm flipH="1">
            <a:off x="2503488" y="3078163"/>
            <a:ext cx="1984772"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40" name="Rectangle 39"/>
          <xdr:cNvSpPr>
            <a:spLocks noChangeArrowheads="1"/>
          </xdr:cNvSpPr>
        </xdr:nvSpPr>
        <xdr:spPr bwMode="auto">
          <a:xfrm>
            <a:off x="1863845" y="2901950"/>
            <a:ext cx="2087563"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Compliance Officer</a:t>
            </a:r>
            <a:endParaRPr lang="cs-CZ" altLang="cs-CZ" sz="900" b="1">
              <a:cs typeface="Arial" charset="0"/>
            </a:endParaRPr>
          </a:p>
        </xdr:txBody>
      </xdr:sp>
      <xdr:sp macro="" textlink="">
        <xdr:nvSpPr>
          <xdr:cNvPr id="41" name="Rectangle 40"/>
          <xdr:cNvSpPr>
            <a:spLocks noChangeArrowheads="1"/>
          </xdr:cNvSpPr>
        </xdr:nvSpPr>
        <xdr:spPr bwMode="auto">
          <a:xfrm>
            <a:off x="6348413" y="1743075"/>
            <a:ext cx="2087562" cy="4222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Chier Financial Officer</a:t>
            </a:r>
          </a:p>
          <a:p>
            <a:pPr algn="ctr" eaLnBrk="1" hangingPunct="1">
              <a:lnSpc>
                <a:spcPct val="100000"/>
              </a:lnSpc>
              <a:spcBef>
                <a:spcPct val="0"/>
              </a:spcBef>
              <a:spcAft>
                <a:spcPct val="0"/>
              </a:spcAft>
              <a:buFontTx/>
              <a:buNone/>
            </a:pPr>
            <a:r>
              <a:rPr lang="cs-CZ" altLang="cs-CZ" sz="900" b="1"/>
              <a:t>/ Chief Risk Officer</a:t>
            </a:r>
            <a:endParaRPr lang="cs-CZ" altLang="cs-CZ" sz="900" b="1">
              <a:cs typeface="Arial" charset="0"/>
            </a:endParaRPr>
          </a:p>
        </xdr:txBody>
      </xdr:sp>
      <xdr:cxnSp macro="">
        <xdr:nvCxnSpPr>
          <xdr:cNvPr id="42" name="Straight Connector 41"/>
          <xdr:cNvCxnSpPr/>
        </xdr:nvCxnSpPr>
        <xdr:spPr bwMode="auto">
          <a:xfrm>
            <a:off x="842371" y="3784891"/>
            <a:ext cx="21487" cy="122561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3" name="Straight Connector 42"/>
          <xdr:cNvCxnSpPr/>
        </xdr:nvCxnSpPr>
        <xdr:spPr bwMode="auto">
          <a:xfrm flipH="1">
            <a:off x="863858" y="446021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4" name="Straight Connector 43"/>
          <xdr:cNvCxnSpPr/>
        </xdr:nvCxnSpPr>
        <xdr:spPr bwMode="auto">
          <a:xfrm>
            <a:off x="3707904" y="4003997"/>
            <a:ext cx="0" cy="2119975"/>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5" name="Straight Connector 44"/>
          <xdr:cNvCxnSpPr/>
        </xdr:nvCxnSpPr>
        <xdr:spPr bwMode="auto">
          <a:xfrm>
            <a:off x="7444726" y="3427896"/>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6" name="Straight Connector 45"/>
          <xdr:cNvCxnSpPr/>
        </xdr:nvCxnSpPr>
        <xdr:spPr bwMode="auto">
          <a:xfrm>
            <a:off x="1731963" y="3427895"/>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7" name="Straight Connector 46"/>
          <xdr:cNvCxnSpPr/>
        </xdr:nvCxnSpPr>
        <xdr:spPr bwMode="auto">
          <a:xfrm>
            <a:off x="6516216" y="3872026"/>
            <a:ext cx="0" cy="169781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8" name="Straight Connector 47"/>
          <xdr:cNvCxnSpPr>
            <a:stCxn id="35" idx="1"/>
          </xdr:cNvCxnSpPr>
        </xdr:nvCxnSpPr>
        <xdr:spPr bwMode="auto">
          <a:xfrm flipH="1">
            <a:off x="6516217" y="4497129"/>
            <a:ext cx="250170"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9" name="Straight Connector 48"/>
          <xdr:cNvCxnSpPr/>
        </xdr:nvCxnSpPr>
        <xdr:spPr bwMode="auto">
          <a:xfrm flipH="1">
            <a:off x="863858" y="4995469"/>
            <a:ext cx="255070"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0" name="Straight Connector 49"/>
          <xdr:cNvCxnSpPr/>
        </xdr:nvCxnSpPr>
        <xdr:spPr bwMode="auto">
          <a:xfrm flipH="1">
            <a:off x="3707479" y="4495119"/>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1" name="Straight Connector 50"/>
          <xdr:cNvCxnSpPr/>
        </xdr:nvCxnSpPr>
        <xdr:spPr bwMode="auto">
          <a:xfrm flipH="1">
            <a:off x="3707479" y="498989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2" name="Straight Connector 51"/>
          <xdr:cNvCxnSpPr/>
        </xdr:nvCxnSpPr>
        <xdr:spPr bwMode="auto">
          <a:xfrm flipH="1">
            <a:off x="3707904" y="5548710"/>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3" name="Straight Connector 52"/>
          <xdr:cNvCxnSpPr/>
        </xdr:nvCxnSpPr>
        <xdr:spPr bwMode="auto">
          <a:xfrm flipH="1">
            <a:off x="3707479" y="6123972"/>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54" name="Rectangle 53"/>
          <xdr:cNvSpPr>
            <a:spLocks noChangeArrowheads="1"/>
          </xdr:cNvSpPr>
        </xdr:nvSpPr>
        <xdr:spPr bwMode="auto">
          <a:xfrm>
            <a:off x="3911454" y="4300783"/>
            <a:ext cx="1661961" cy="38867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endParaRPr lang="cs-CZ" altLang="cs-CZ" sz="900" b="1"/>
          </a:p>
          <a:p>
            <a:pPr algn="ctr" eaLnBrk="1" hangingPunct="1">
              <a:lnSpc>
                <a:spcPct val="100000"/>
              </a:lnSpc>
              <a:spcBef>
                <a:spcPct val="0"/>
              </a:spcBef>
              <a:spcAft>
                <a:spcPct val="0"/>
              </a:spcAft>
              <a:buFontTx/>
              <a:buNone/>
            </a:pPr>
            <a:r>
              <a:rPr lang="cs-CZ" altLang="cs-CZ" sz="900" b="1"/>
              <a:t>Fund Accountants</a:t>
            </a:r>
          </a:p>
          <a:p>
            <a:pPr algn="ctr" eaLnBrk="1" hangingPunct="1">
              <a:lnSpc>
                <a:spcPct val="100000"/>
              </a:lnSpc>
              <a:spcBef>
                <a:spcPct val="0"/>
              </a:spcBef>
              <a:spcAft>
                <a:spcPct val="0"/>
              </a:spcAft>
              <a:buFontTx/>
              <a:buNone/>
            </a:pPr>
            <a:endParaRPr lang="cs-CZ" altLang="cs-CZ" sz="900"/>
          </a:p>
        </xdr:txBody>
      </xdr:sp>
      <xdr:sp macro="" textlink="">
        <xdr:nvSpPr>
          <xdr:cNvPr id="55" name="Rectangle 54"/>
          <xdr:cNvSpPr>
            <a:spLocks noChangeArrowheads="1"/>
          </xdr:cNvSpPr>
        </xdr:nvSpPr>
        <xdr:spPr bwMode="auto">
          <a:xfrm>
            <a:off x="3929950" y="5886976"/>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IT Manager</a:t>
            </a:r>
          </a:p>
        </xdr:txBody>
      </xdr:sp>
      <xdr:sp macro="" textlink="">
        <xdr:nvSpPr>
          <xdr:cNvPr id="56" name="Rectangle 55"/>
          <xdr:cNvSpPr>
            <a:spLocks noChangeArrowheads="1"/>
          </xdr:cNvSpPr>
        </xdr:nvSpPr>
        <xdr:spPr bwMode="auto">
          <a:xfrm>
            <a:off x="3929950" y="535462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Client administration officer</a:t>
            </a:r>
          </a:p>
        </xdr:txBody>
      </xdr:sp>
      <xdr:sp macro="" textlink="">
        <xdr:nvSpPr>
          <xdr:cNvPr id="57" name="Rectangle 56"/>
          <xdr:cNvSpPr>
            <a:spLocks noChangeArrowheads="1"/>
          </xdr:cNvSpPr>
        </xdr:nvSpPr>
        <xdr:spPr bwMode="auto">
          <a:xfrm>
            <a:off x="3928958" y="480537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Financial Controllers</a:t>
            </a:r>
          </a:p>
        </xdr:txBody>
      </xdr:sp>
      <xdr:sp macro="" textlink="">
        <xdr:nvSpPr>
          <xdr:cNvPr id="58" name="Rectangle 57"/>
          <xdr:cNvSpPr>
            <a:spLocks noChangeArrowheads="1"/>
          </xdr:cNvSpPr>
        </xdr:nvSpPr>
        <xdr:spPr bwMode="auto">
          <a:xfrm>
            <a:off x="680437" y="3616903"/>
            <a:ext cx="1993755" cy="398046"/>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Investment Officer</a:t>
            </a:r>
          </a:p>
        </xdr:txBody>
      </xdr:sp>
      <xdr:sp macro="" textlink="">
        <xdr:nvSpPr>
          <xdr:cNvPr id="59" name="Rectangle 58"/>
          <xdr:cNvSpPr>
            <a:spLocks noChangeArrowheads="1"/>
          </xdr:cNvSpPr>
        </xdr:nvSpPr>
        <xdr:spPr bwMode="auto">
          <a:xfrm>
            <a:off x="1037673" y="4798425"/>
            <a:ext cx="1652345" cy="38293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Equity</a:t>
            </a:r>
          </a:p>
        </xdr:txBody>
      </xdr:sp>
      <xdr:sp macro="" textlink="">
        <xdr:nvSpPr>
          <xdr:cNvPr id="60" name="Rectangle 59"/>
          <xdr:cNvSpPr>
            <a:spLocks noChangeArrowheads="1"/>
          </xdr:cNvSpPr>
        </xdr:nvSpPr>
        <xdr:spPr bwMode="auto">
          <a:xfrm>
            <a:off x="971166" y="4304803"/>
            <a:ext cx="1698625"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Fixed Income</a:t>
            </a:r>
          </a:p>
        </xdr:txBody>
      </xdr:sp>
      <xdr:cxnSp macro="">
        <xdr:nvCxnSpPr>
          <xdr:cNvPr id="61" name="Straight Connector 60"/>
          <xdr:cNvCxnSpPr/>
        </xdr:nvCxnSpPr>
        <xdr:spPr bwMode="auto">
          <a:xfrm flipH="1">
            <a:off x="6518233" y="5000263"/>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62" name="Straight Connector 61"/>
          <xdr:cNvCxnSpPr/>
        </xdr:nvCxnSpPr>
        <xdr:spPr bwMode="auto">
          <a:xfrm flipH="1">
            <a:off x="6513693" y="5572004"/>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63" name="Rectangle 62"/>
          <xdr:cNvSpPr>
            <a:spLocks noChangeArrowheads="1"/>
          </xdr:cNvSpPr>
        </xdr:nvSpPr>
        <xdr:spPr bwMode="auto">
          <a:xfrm>
            <a:off x="6348411" y="3616902"/>
            <a:ext cx="2064417"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Sales Director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2</xdr:col>
      <xdr:colOff>2073215</xdr:colOff>
      <xdr:row>49</xdr:row>
      <xdr:rowOff>132500</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175000"/>
          <a:ext cx="8952382" cy="680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208417</xdr:colOff>
      <xdr:row>53</xdr:row>
      <xdr:rowOff>170596</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655219"/>
          <a:ext cx="9066667" cy="68380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04745/AppData/Local/Microsoft/Windows/Temporary%20Internet%20Files/Content.Outlook/OY9XPAR0/&#269;%201%20Form&#225;t%20&#250;daj&#367;%20pro%20uve&#345;ej&#328;ov&#225;n&#237;%20k%20vyhl&#225;&#353;ce_kor_SAOF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ccounting%202016/CNB/2016%20Q3/FISIFE20_3Q201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2016%20Q4%20Proxy%20input-AUDITED%20FIGURES/FISIFE20_4Q2016_audite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20from%20Vladimir/FIS10.E170602_3Q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ccounting%202017/CNB/Q2%202017/FIS10.E161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2016%20Q4%20Proxy%20input-AUDITED%20FIGURES/FISIFE10_4Q2016_audit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10.E1612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20from%20Vladimir/FIS20.E170602_3Q1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ounting%202017/CNB/Q2%202017/FIS20.E1612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20.E1612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IFE20_4Q201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37">
          <cell r="C3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efreshError="1">
        <row r="41">
          <cell r="C41">
            <v>11098684.560000001</v>
          </cell>
        </row>
        <row r="42">
          <cell r="C42">
            <v>254435854.22000006</v>
          </cell>
        </row>
        <row r="43">
          <cell r="C43">
            <v>88834378.200000003</v>
          </cell>
        </row>
        <row r="44">
          <cell r="C44">
            <v>52909157.649999999</v>
          </cell>
        </row>
        <row r="45">
          <cell r="C45">
            <v>35925220.550000004</v>
          </cell>
        </row>
        <row r="67">
          <cell r="C67">
            <v>280991.73</v>
          </cell>
        </row>
        <row r="68">
          <cell r="C68">
            <v>154948272.75000003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ow r="8">
          <cell r="D8">
            <v>159293.65346000006</v>
          </cell>
        </row>
        <row r="9">
          <cell r="D9">
            <v>129825.20692</v>
          </cell>
        </row>
        <row r="12">
          <cell r="D12">
            <v>129804.54173</v>
          </cell>
        </row>
        <row r="18">
          <cell r="D18">
            <v>46.391570000000002</v>
          </cell>
        </row>
        <row r="19">
          <cell r="D19">
            <v>46.391570000000002</v>
          </cell>
        </row>
        <row r="29">
          <cell r="D29">
            <v>6578.1595299999999</v>
          </cell>
        </row>
        <row r="31">
          <cell r="D31">
            <v>6578.1595299999999</v>
          </cell>
        </row>
        <row r="35">
          <cell r="D35">
            <v>6297.3200999999999</v>
          </cell>
        </row>
        <row r="36">
          <cell r="D36">
            <v>6297.3200999999999</v>
          </cell>
        </row>
        <row r="41">
          <cell r="D41">
            <v>12605.409</v>
          </cell>
        </row>
        <row r="43">
          <cell r="D43">
            <v>4218.9009999999998</v>
          </cell>
        </row>
        <row r="44">
          <cell r="D44">
            <v>3941.1659599999998</v>
          </cell>
        </row>
      </sheetData>
      <sheetData sheetId="1">
        <row r="8">
          <cell r="D8">
            <v>159293.65346</v>
          </cell>
        </row>
        <row r="9">
          <cell r="D9">
            <v>38658.369919999997</v>
          </cell>
        </row>
        <row r="20">
          <cell r="D20">
            <v>4579.7018699999999</v>
          </cell>
        </row>
        <row r="23">
          <cell r="D23">
            <v>4579.7018699999999</v>
          </cell>
        </row>
        <row r="26">
          <cell r="D26">
            <v>9639.4470000000001</v>
          </cell>
        </row>
        <row r="32">
          <cell r="D32">
            <v>9639.4470000000001</v>
          </cell>
        </row>
        <row r="37">
          <cell r="D37">
            <v>24439.22105</v>
          </cell>
        </row>
        <row r="39">
          <cell r="D39">
            <v>120635.28354</v>
          </cell>
        </row>
        <row r="62">
          <cell r="D62">
            <v>20439.64474</v>
          </cell>
        </row>
        <row r="68">
          <cell r="D68">
            <v>67133.638800000001</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ow r="10">
          <cell r="D10">
            <v>24.7088</v>
          </cell>
        </row>
        <row r="42">
          <cell r="D42">
            <v>0</v>
          </cell>
        </row>
      </sheetData>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efreshError="1">
        <row r="6">
          <cell r="C6">
            <v>227545924.31</v>
          </cell>
        </row>
        <row r="9">
          <cell r="C9">
            <v>0</v>
          </cell>
        </row>
        <row r="11">
          <cell r="C11">
            <v>0</v>
          </cell>
        </row>
        <row r="20">
          <cell r="C20">
            <v>0</v>
          </cell>
        </row>
        <row r="24">
          <cell r="C24">
            <v>0</v>
          </cell>
        </row>
        <row r="28">
          <cell r="C28">
            <v>0</v>
          </cell>
        </row>
        <row r="30">
          <cell r="C30">
            <v>0</v>
          </cell>
        </row>
        <row r="31">
          <cell r="C31">
            <v>0</v>
          </cell>
        </row>
        <row r="32">
          <cell r="C32">
            <v>0</v>
          </cell>
        </row>
        <row r="36">
          <cell r="C36">
            <v>0</v>
          </cell>
        </row>
      </sheetData>
      <sheetData sheetId="1" refreshError="1">
        <row r="6">
          <cell r="C6">
            <v>227545924.69</v>
          </cell>
        </row>
        <row r="8">
          <cell r="C8">
            <v>0</v>
          </cell>
        </row>
        <row r="14">
          <cell r="C14">
            <v>0</v>
          </cell>
        </row>
        <row r="33">
          <cell r="C33">
            <v>0</v>
          </cell>
        </row>
        <row r="34">
          <cell r="C34">
            <v>0</v>
          </cell>
        </row>
        <row r="42">
          <cell r="C42">
            <v>0</v>
          </cell>
        </row>
        <row r="46">
          <cell r="C46">
            <v>0</v>
          </cell>
        </row>
        <row r="47">
          <cell r="C47">
            <v>0</v>
          </cell>
        </row>
        <row r="53">
          <cell r="C53">
            <v>0</v>
          </cell>
        </row>
        <row r="64">
          <cell r="C64">
            <v>5400000</v>
          </cell>
        </row>
      </sheetData>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efreshError="1"/>
      <sheetData sheetId="1" refreshError="1">
        <row r="8">
          <cell r="D8">
            <v>266201.02824999997</v>
          </cell>
        </row>
        <row r="40">
          <cell r="D40">
            <v>27000</v>
          </cell>
        </row>
        <row r="41">
          <cell r="D41">
            <v>27000</v>
          </cell>
        </row>
        <row r="43">
          <cell r="D43">
            <v>662</v>
          </cell>
        </row>
        <row r="64">
          <cell r="D64">
            <v>5400</v>
          </cell>
        </row>
      </sheetData>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s>
    <sheetDataSet>
      <sheetData sheetId="0">
        <row r="29">
          <cell r="D29">
            <v>177270.23402</v>
          </cell>
        </row>
        <row r="30">
          <cell r="D30">
            <v>17120.129270000001</v>
          </cell>
        </row>
        <row r="38">
          <cell r="D38">
            <v>0.18651999999999999</v>
          </cell>
        </row>
        <row r="40">
          <cell r="D40">
            <v>-5871.7822500000002</v>
          </cell>
        </row>
        <row r="42">
          <cell r="D42">
            <v>1326.74432</v>
          </cell>
        </row>
        <row r="43">
          <cell r="D43">
            <v>11459.870999999999</v>
          </cell>
        </row>
        <row r="45">
          <cell r="D45">
            <v>70395.527350000004</v>
          </cell>
        </row>
        <row r="46">
          <cell r="D46">
            <v>42887.640879999999</v>
          </cell>
        </row>
        <row r="47">
          <cell r="D47">
            <v>27507.886470000001</v>
          </cell>
        </row>
        <row r="48">
          <cell r="D48">
            <v>1497.288</v>
          </cell>
        </row>
        <row r="49">
          <cell r="D49">
            <v>1497.288</v>
          </cell>
        </row>
        <row r="52">
          <cell r="D52">
            <v>-9249.9230000000007</v>
          </cell>
        </row>
        <row r="54">
          <cell r="D54">
            <v>-9249.9230000000007</v>
          </cell>
        </row>
        <row r="70">
          <cell r="D70">
            <v>81768.768799999976</v>
          </cell>
        </row>
        <row r="71">
          <cell r="D71">
            <v>14635.13</v>
          </cell>
        </row>
        <row r="72">
          <cell r="D72">
            <v>67133.638799999972</v>
          </cell>
        </row>
        <row r="76">
          <cell r="D76">
            <v>67133.638799999972</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s>
    <sheetDataSet>
      <sheetData sheetId="0">
        <row r="29">
          <cell r="D29">
            <v>146788.33476999999</v>
          </cell>
        </row>
        <row r="30">
          <cell r="D30">
            <v>11600.40769</v>
          </cell>
        </row>
        <row r="38">
          <cell r="D38">
            <v>0.16261</v>
          </cell>
        </row>
        <row r="40">
          <cell r="D40">
            <v>-4858.29565</v>
          </cell>
        </row>
        <row r="42">
          <cell r="D42">
            <v>125.58343000000001</v>
          </cell>
        </row>
        <row r="43">
          <cell r="D43">
            <v>7133.0102100000004</v>
          </cell>
        </row>
        <row r="44">
          <cell r="D44">
            <v>123324.18526</v>
          </cell>
        </row>
        <row r="45">
          <cell r="D45">
            <v>51759.397349999999</v>
          </cell>
        </row>
        <row r="46">
          <cell r="D46">
            <v>31309.023300000001</v>
          </cell>
        </row>
        <row r="47">
          <cell r="D47">
            <v>20450.374049999999</v>
          </cell>
        </row>
        <row r="48">
          <cell r="D48">
            <v>896.39099999999996</v>
          </cell>
        </row>
        <row r="49">
          <cell r="D49">
            <v>896.39099999999996</v>
          </cell>
        </row>
        <row r="52">
          <cell r="D52">
            <v>-9946.7450000000008</v>
          </cell>
        </row>
        <row r="54">
          <cell r="D54">
            <v>-9946.7450000000008</v>
          </cell>
        </row>
        <row r="69">
          <cell r="D69">
            <v>-2E-3</v>
          </cell>
        </row>
        <row r="70">
          <cell r="D70">
            <v>80615.139909999998</v>
          </cell>
        </row>
        <row r="71">
          <cell r="D71">
            <v>13864.11</v>
          </cell>
        </row>
        <row r="72">
          <cell r="D72">
            <v>66751.029909999997</v>
          </cell>
        </row>
        <row r="76">
          <cell r="D76">
            <v>66751.029909999997</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s>
    <sheetDataSet>
      <sheetData sheetId="0" refreshError="1">
        <row r="29">
          <cell r="D29">
            <v>71029.206439999994</v>
          </cell>
        </row>
        <row r="30">
          <cell r="D30">
            <v>5462.4935999999998</v>
          </cell>
        </row>
        <row r="38">
          <cell r="D38">
            <v>0.34765000000000001</v>
          </cell>
        </row>
        <row r="40">
          <cell r="D40">
            <v>-23.93393</v>
          </cell>
        </row>
        <row r="42">
          <cell r="D42">
            <v>110.13021999999999</v>
          </cell>
        </row>
        <row r="43">
          <cell r="D43">
            <v>6587.5618400000003</v>
          </cell>
        </row>
        <row r="44">
          <cell r="D44">
            <v>59065.694939999994</v>
          </cell>
        </row>
        <row r="45">
          <cell r="D45">
            <v>28759.31007</v>
          </cell>
        </row>
        <row r="46">
          <cell r="D46">
            <v>20173.772440000001</v>
          </cell>
        </row>
        <row r="47">
          <cell r="D47">
            <v>8585.5376300000007</v>
          </cell>
        </row>
        <row r="48">
          <cell r="D48">
            <v>386.99900000000002</v>
          </cell>
        </row>
        <row r="49">
          <cell r="D49">
            <v>386.99900000000002</v>
          </cell>
        </row>
        <row r="52">
          <cell r="D52">
            <v>-12356.941000000001</v>
          </cell>
        </row>
        <row r="54">
          <cell r="D54">
            <v>-12356.941000000001</v>
          </cell>
        </row>
        <row r="69">
          <cell r="D69">
            <v>-2E-3</v>
          </cell>
        </row>
        <row r="70">
          <cell r="D70">
            <v>42276.324869999997</v>
          </cell>
        </row>
        <row r="72">
          <cell r="D72">
            <v>42276.324869999997</v>
          </cell>
        </row>
        <row r="76">
          <cell r="D76">
            <v>42276.324869999997</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efreshError="1">
        <row r="27">
          <cell r="C27">
            <v>281262120.16000009</v>
          </cell>
        </row>
        <row r="28">
          <cell r="C28">
            <v>16868795.670000002</v>
          </cell>
        </row>
        <row r="38">
          <cell r="C38">
            <v>-269398.19000000018</v>
          </cell>
        </row>
        <row r="46">
          <cell r="C46">
            <v>1799500</v>
          </cell>
        </row>
        <row r="47">
          <cell r="C47">
            <v>1799500</v>
          </cell>
        </row>
        <row r="50">
          <cell r="C50">
            <v>9134745</v>
          </cell>
        </row>
        <row r="52">
          <cell r="C52">
            <v>9134745</v>
          </cell>
        </row>
        <row r="69">
          <cell r="C69">
            <v>29803262</v>
          </cell>
        </row>
        <row r="70">
          <cell r="C70">
            <v>125145360.75000003</v>
          </cell>
        </row>
        <row r="74">
          <cell r="C74">
            <v>125145360.75000003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G57"/>
  <sheetViews>
    <sheetView topLeftCell="A22" zoomScale="70" zoomScaleNormal="70" workbookViewId="0">
      <selection activeCell="B51" sqref="B51"/>
    </sheetView>
  </sheetViews>
  <sheetFormatPr defaultColWidth="9.140625" defaultRowHeight="15" x14ac:dyDescent="0.25"/>
  <cols>
    <col min="1" max="1" width="27.42578125" style="1" bestFit="1" customWidth="1"/>
    <col min="2" max="2" width="183.5703125" style="1" customWidth="1"/>
    <col min="3" max="3" width="11.85546875" style="1" customWidth="1"/>
    <col min="4" max="4" width="15.28515625" style="1" customWidth="1"/>
    <col min="5" max="16384" width="9.140625" style="1"/>
  </cols>
  <sheetData>
    <row r="1" spans="1:7" ht="15.75" thickBot="1" x14ac:dyDescent="0.3">
      <c r="A1" s="576" t="s">
        <v>3168</v>
      </c>
      <c r="B1" s="577"/>
      <c r="C1" s="577"/>
      <c r="D1" s="446" t="s">
        <v>3247</v>
      </c>
      <c r="E1" s="6"/>
      <c r="F1" s="6"/>
      <c r="G1" s="6"/>
    </row>
    <row r="2" spans="1:7" ht="15" customHeight="1" x14ac:dyDescent="0.25">
      <c r="A2" s="344" t="s">
        <v>17</v>
      </c>
      <c r="B2" s="255"/>
      <c r="C2" s="511">
        <v>42767</v>
      </c>
      <c r="D2" s="584" t="s">
        <v>1024</v>
      </c>
    </row>
    <row r="3" spans="1:7" x14ac:dyDescent="0.25">
      <c r="A3" s="348" t="s">
        <v>16</v>
      </c>
      <c r="B3" s="346"/>
      <c r="C3" s="510">
        <v>43008</v>
      </c>
      <c r="D3" s="585"/>
    </row>
    <row r="4" spans="1:7" ht="30" customHeight="1" thickBot="1" x14ac:dyDescent="0.3">
      <c r="A4" s="579"/>
      <c r="B4" s="580"/>
      <c r="C4" s="474" t="s">
        <v>14</v>
      </c>
      <c r="D4" s="586"/>
    </row>
    <row r="5" spans="1:7" ht="15.95" customHeight="1" x14ac:dyDescent="0.25">
      <c r="A5" s="5" t="s">
        <v>973</v>
      </c>
      <c r="B5" s="426" t="s">
        <v>13</v>
      </c>
      <c r="C5" s="274" t="s">
        <v>4</v>
      </c>
      <c r="D5" s="429" t="s">
        <v>3240</v>
      </c>
    </row>
    <row r="6" spans="1:7" ht="15.95" customHeight="1" x14ac:dyDescent="0.25">
      <c r="A6" s="5" t="s">
        <v>974</v>
      </c>
      <c r="B6" s="426" t="s">
        <v>12</v>
      </c>
      <c r="C6" s="274" t="s">
        <v>4</v>
      </c>
      <c r="D6" s="429" t="s">
        <v>3240</v>
      </c>
    </row>
    <row r="7" spans="1:7" ht="15.95" customHeight="1" x14ac:dyDescent="0.25">
      <c r="A7" s="5" t="s">
        <v>975</v>
      </c>
      <c r="B7" s="426" t="s">
        <v>11</v>
      </c>
      <c r="C7" s="274" t="s">
        <v>4</v>
      </c>
      <c r="D7" s="429" t="s">
        <v>3240</v>
      </c>
    </row>
    <row r="8" spans="1:7" ht="15.95" customHeight="1" x14ac:dyDescent="0.25">
      <c r="A8" s="5" t="s">
        <v>976</v>
      </c>
      <c r="B8" s="426" t="s">
        <v>78</v>
      </c>
      <c r="C8" s="274" t="s">
        <v>4</v>
      </c>
      <c r="D8" s="429" t="s">
        <v>3240</v>
      </c>
    </row>
    <row r="9" spans="1:7" x14ac:dyDescent="0.25">
      <c r="A9" s="5" t="s">
        <v>977</v>
      </c>
      <c r="B9" s="426" t="s">
        <v>10</v>
      </c>
      <c r="C9" s="274" t="s">
        <v>4</v>
      </c>
      <c r="D9" s="429" t="s">
        <v>3240</v>
      </c>
    </row>
    <row r="10" spans="1:7" x14ac:dyDescent="0.25">
      <c r="A10" s="5" t="s">
        <v>978</v>
      </c>
      <c r="B10" s="426" t="s">
        <v>9</v>
      </c>
      <c r="C10" s="274" t="s">
        <v>4</v>
      </c>
      <c r="D10" s="429" t="s">
        <v>3240</v>
      </c>
    </row>
    <row r="11" spans="1:7" ht="15.95" customHeight="1" x14ac:dyDescent="0.25">
      <c r="A11" s="5" t="s">
        <v>979</v>
      </c>
      <c r="B11" s="426" t="s">
        <v>8</v>
      </c>
      <c r="C11" s="274" t="s">
        <v>4</v>
      </c>
      <c r="D11" s="429" t="s">
        <v>3240</v>
      </c>
    </row>
    <row r="12" spans="1:7" ht="15.95" customHeight="1" x14ac:dyDescent="0.25">
      <c r="A12" s="5" t="s">
        <v>980</v>
      </c>
      <c r="B12" s="426" t="s">
        <v>7</v>
      </c>
      <c r="C12" s="274" t="s">
        <v>4</v>
      </c>
      <c r="D12" s="429" t="s">
        <v>3240</v>
      </c>
    </row>
    <row r="13" spans="1:7" ht="15.95" customHeight="1" x14ac:dyDescent="0.25">
      <c r="A13" s="5" t="s">
        <v>981</v>
      </c>
      <c r="B13" s="426" t="s">
        <v>6</v>
      </c>
      <c r="C13" s="274" t="s">
        <v>4</v>
      </c>
      <c r="D13" s="429" t="s">
        <v>3240</v>
      </c>
    </row>
    <row r="14" spans="1:7" ht="15.95" customHeight="1" x14ac:dyDescent="0.25">
      <c r="A14" s="5" t="s">
        <v>982</v>
      </c>
      <c r="B14" s="426" t="s">
        <v>5</v>
      </c>
      <c r="C14" s="274" t="s">
        <v>4</v>
      </c>
      <c r="D14" s="429" t="s">
        <v>3240</v>
      </c>
    </row>
    <row r="15" spans="1:7" x14ac:dyDescent="0.25">
      <c r="A15" s="5" t="s">
        <v>983</v>
      </c>
      <c r="B15" s="445" t="s">
        <v>997</v>
      </c>
      <c r="C15" s="274" t="s">
        <v>4</v>
      </c>
      <c r="D15" s="429" t="s">
        <v>3240</v>
      </c>
    </row>
    <row r="16" spans="1:7" ht="15.75" thickBot="1" x14ac:dyDescent="0.3">
      <c r="A16" s="342" t="s">
        <v>984</v>
      </c>
      <c r="B16" s="445" t="s">
        <v>994</v>
      </c>
      <c r="C16" s="343" t="s">
        <v>4</v>
      </c>
      <c r="D16" s="429" t="s">
        <v>3240</v>
      </c>
    </row>
    <row r="17" spans="1:4" x14ac:dyDescent="0.25">
      <c r="A17" s="576" t="s">
        <v>3169</v>
      </c>
      <c r="B17" s="577"/>
      <c r="C17" s="578"/>
      <c r="D17" s="423"/>
    </row>
    <row r="18" spans="1:4" x14ac:dyDescent="0.25">
      <c r="A18" s="344" t="s">
        <v>17</v>
      </c>
      <c r="B18" s="255"/>
      <c r="C18" s="345" t="s">
        <v>15</v>
      </c>
      <c r="D18" s="430"/>
    </row>
    <row r="19" spans="1:4" x14ac:dyDescent="0.25">
      <c r="A19" s="348" t="s">
        <v>16</v>
      </c>
      <c r="B19" s="346"/>
      <c r="C19" s="347" t="s">
        <v>15</v>
      </c>
      <c r="D19" s="430"/>
    </row>
    <row r="20" spans="1:4" ht="30" customHeight="1" x14ac:dyDescent="0.25">
      <c r="A20" s="589"/>
      <c r="B20" s="590"/>
      <c r="C20" s="474" t="s">
        <v>14</v>
      </c>
      <c r="D20" s="429"/>
    </row>
    <row r="21" spans="1:4" x14ac:dyDescent="0.25">
      <c r="A21" s="478" t="s">
        <v>985</v>
      </c>
      <c r="B21" s="479" t="s">
        <v>3146</v>
      </c>
      <c r="C21" s="480" t="s">
        <v>962</v>
      </c>
      <c r="D21" s="481" t="s">
        <v>522</v>
      </c>
    </row>
    <row r="22" spans="1:4" x14ac:dyDescent="0.25">
      <c r="A22" s="478" t="s">
        <v>986</v>
      </c>
      <c r="B22" s="479" t="s">
        <v>3147</v>
      </c>
      <c r="C22" s="480" t="s">
        <v>962</v>
      </c>
      <c r="D22" s="481" t="s">
        <v>522</v>
      </c>
    </row>
    <row r="23" spans="1:4" ht="15.75" thickBot="1" x14ac:dyDescent="0.3">
      <c r="A23" s="478" t="s">
        <v>3143</v>
      </c>
      <c r="B23" s="479" t="s">
        <v>3145</v>
      </c>
      <c r="C23" s="480" t="s">
        <v>962</v>
      </c>
      <c r="D23" s="481" t="s">
        <v>522</v>
      </c>
    </row>
    <row r="24" spans="1:4" x14ac:dyDescent="0.25">
      <c r="A24" s="576" t="s">
        <v>3170</v>
      </c>
      <c r="B24" s="577"/>
      <c r="C24" s="578"/>
      <c r="D24" s="423"/>
    </row>
    <row r="25" spans="1:4" x14ac:dyDescent="0.25">
      <c r="A25" s="344" t="s">
        <v>17</v>
      </c>
      <c r="B25" s="255"/>
      <c r="C25" s="345" t="s">
        <v>15</v>
      </c>
      <c r="D25" s="430"/>
    </row>
    <row r="26" spans="1:4" x14ac:dyDescent="0.25">
      <c r="A26" s="348" t="s">
        <v>16</v>
      </c>
      <c r="B26" s="346"/>
      <c r="C26" s="347" t="s">
        <v>15</v>
      </c>
      <c r="D26" s="430"/>
    </row>
    <row r="27" spans="1:4" ht="30" customHeight="1" x14ac:dyDescent="0.25">
      <c r="A27" s="579"/>
      <c r="B27" s="580"/>
      <c r="C27" s="474" t="s">
        <v>14</v>
      </c>
      <c r="D27" s="429"/>
    </row>
    <row r="28" spans="1:4" x14ac:dyDescent="0.25">
      <c r="A28" s="5" t="s">
        <v>987</v>
      </c>
      <c r="B28" s="445" t="s">
        <v>848</v>
      </c>
      <c r="C28" s="264" t="s">
        <v>4</v>
      </c>
      <c r="D28" s="429" t="s">
        <v>3240</v>
      </c>
    </row>
    <row r="29" spans="1:4" x14ac:dyDescent="0.25">
      <c r="A29" s="5" t="s">
        <v>988</v>
      </c>
      <c r="B29" s="445" t="s">
        <v>847</v>
      </c>
      <c r="C29" s="264" t="s">
        <v>4</v>
      </c>
      <c r="D29" s="429" t="s">
        <v>3240</v>
      </c>
    </row>
    <row r="30" spans="1:4" x14ac:dyDescent="0.25">
      <c r="A30" s="591" t="s">
        <v>3171</v>
      </c>
      <c r="B30" s="592"/>
      <c r="C30" s="593"/>
      <c r="D30" s="431"/>
    </row>
    <row r="31" spans="1:4" x14ac:dyDescent="0.25">
      <c r="A31" s="344" t="s">
        <v>17</v>
      </c>
      <c r="B31" s="255"/>
      <c r="C31" s="345" t="s">
        <v>15</v>
      </c>
      <c r="D31" s="430"/>
    </row>
    <row r="32" spans="1:4" x14ac:dyDescent="0.25">
      <c r="A32" s="348" t="s">
        <v>16</v>
      </c>
      <c r="B32" s="346"/>
      <c r="C32" s="510">
        <f>C3</f>
        <v>43008</v>
      </c>
      <c r="D32" s="430"/>
    </row>
    <row r="33" spans="1:4" ht="30" customHeight="1" x14ac:dyDescent="0.25">
      <c r="A33" s="579"/>
      <c r="B33" s="580"/>
      <c r="C33" s="474" t="s">
        <v>14</v>
      </c>
      <c r="D33" s="429"/>
    </row>
    <row r="34" spans="1:4" x14ac:dyDescent="0.25">
      <c r="A34" s="184" t="s">
        <v>989</v>
      </c>
      <c r="B34" s="445" t="s">
        <v>884</v>
      </c>
      <c r="C34" s="264" t="s">
        <v>4</v>
      </c>
      <c r="D34" s="429" t="s">
        <v>522</v>
      </c>
    </row>
    <row r="35" spans="1:4" x14ac:dyDescent="0.25">
      <c r="A35" s="5" t="s">
        <v>3141</v>
      </c>
      <c r="B35" s="445" t="s">
        <v>882</v>
      </c>
      <c r="C35" s="264" t="s">
        <v>4</v>
      </c>
      <c r="D35" s="429" t="s">
        <v>522</v>
      </c>
    </row>
    <row r="36" spans="1:4" x14ac:dyDescent="0.25">
      <c r="A36" s="5" t="s">
        <v>3140</v>
      </c>
      <c r="B36" s="445" t="s">
        <v>881</v>
      </c>
      <c r="C36" s="264" t="s">
        <v>4</v>
      </c>
      <c r="D36" s="429" t="s">
        <v>522</v>
      </c>
    </row>
    <row r="37" spans="1:4" x14ac:dyDescent="0.25">
      <c r="A37" s="5" t="s">
        <v>3139</v>
      </c>
      <c r="B37" s="445" t="s">
        <v>877</v>
      </c>
      <c r="C37" s="264" t="s">
        <v>4</v>
      </c>
      <c r="D37" s="429" t="s">
        <v>522</v>
      </c>
    </row>
    <row r="38" spans="1:4" x14ac:dyDescent="0.25">
      <c r="A38" s="5" t="s">
        <v>990</v>
      </c>
      <c r="B38" s="445" t="s">
        <v>906</v>
      </c>
      <c r="C38" s="264" t="s">
        <v>4</v>
      </c>
      <c r="D38" s="429" t="s">
        <v>522</v>
      </c>
    </row>
    <row r="39" spans="1:4" x14ac:dyDescent="0.25">
      <c r="A39" s="5" t="s">
        <v>3137</v>
      </c>
      <c r="B39" s="445" t="s">
        <v>912</v>
      </c>
      <c r="C39" s="264" t="s">
        <v>4</v>
      </c>
      <c r="D39" s="429" t="s">
        <v>522</v>
      </c>
    </row>
    <row r="40" spans="1:4" x14ac:dyDescent="0.25">
      <c r="A40" s="5" t="s">
        <v>3136</v>
      </c>
      <c r="B40" s="445" t="s">
        <v>916</v>
      </c>
      <c r="C40" s="264" t="s">
        <v>4</v>
      </c>
      <c r="D40" s="429" t="s">
        <v>522</v>
      </c>
    </row>
    <row r="41" spans="1:4" x14ac:dyDescent="0.25">
      <c r="A41" s="5" t="s">
        <v>991</v>
      </c>
      <c r="B41" s="445" t="s">
        <v>880</v>
      </c>
      <c r="C41" s="264" t="s">
        <v>4</v>
      </c>
      <c r="D41" s="429" t="s">
        <v>522</v>
      </c>
    </row>
    <row r="42" spans="1:4" s="473" customFormat="1" ht="15" customHeight="1" x14ac:dyDescent="0.25">
      <c r="A42" s="5" t="s">
        <v>3135</v>
      </c>
      <c r="B42" s="445" t="s">
        <v>3172</v>
      </c>
      <c r="C42" s="264" t="s">
        <v>4</v>
      </c>
      <c r="D42" s="429" t="s">
        <v>522</v>
      </c>
    </row>
    <row r="43" spans="1:4" x14ac:dyDescent="0.25">
      <c r="A43" s="5" t="s">
        <v>3134</v>
      </c>
      <c r="B43" s="445" t="s">
        <v>3173</v>
      </c>
      <c r="C43" s="264" t="s">
        <v>4</v>
      </c>
      <c r="D43" s="429" t="s">
        <v>522</v>
      </c>
    </row>
    <row r="44" spans="1:4" x14ac:dyDescent="0.25">
      <c r="A44" s="5" t="s">
        <v>3133</v>
      </c>
      <c r="B44" s="445" t="s">
        <v>879</v>
      </c>
      <c r="C44" s="264" t="s">
        <v>4</v>
      </c>
      <c r="D44" s="429" t="s">
        <v>522</v>
      </c>
    </row>
    <row r="45" spans="1:4" ht="15.75" thickBot="1" x14ac:dyDescent="0.3">
      <c r="A45" s="5" t="s">
        <v>3132</v>
      </c>
      <c r="B45" s="445" t="s">
        <v>878</v>
      </c>
      <c r="C45" s="264" t="s">
        <v>4</v>
      </c>
      <c r="D45" s="429" t="s">
        <v>522</v>
      </c>
    </row>
    <row r="46" spans="1:4" x14ac:dyDescent="0.25">
      <c r="A46" s="576" t="s">
        <v>3176</v>
      </c>
      <c r="B46" s="577"/>
      <c r="C46" s="578"/>
      <c r="D46" s="423"/>
    </row>
    <row r="47" spans="1:4" x14ac:dyDescent="0.25">
      <c r="A47" s="344" t="s">
        <v>17</v>
      </c>
      <c r="B47" s="255"/>
      <c r="C47" s="345" t="s">
        <v>15</v>
      </c>
      <c r="D47" s="430"/>
    </row>
    <row r="48" spans="1:4" x14ac:dyDescent="0.25">
      <c r="A48" s="348" t="s">
        <v>16</v>
      </c>
      <c r="B48" s="346"/>
      <c r="C48" s="510">
        <v>43008</v>
      </c>
      <c r="D48" s="430"/>
    </row>
    <row r="49" spans="1:4" ht="26.25" x14ac:dyDescent="0.25">
      <c r="A49" s="579"/>
      <c r="B49" s="580"/>
      <c r="C49" s="474" t="s">
        <v>14</v>
      </c>
      <c r="D49" s="429"/>
    </row>
    <row r="50" spans="1:4" x14ac:dyDescent="0.25">
      <c r="A50" s="184" t="s">
        <v>3131</v>
      </c>
      <c r="B50" s="445" t="s">
        <v>3174</v>
      </c>
      <c r="C50" s="274" t="s">
        <v>962</v>
      </c>
      <c r="D50" s="429" t="s">
        <v>3240</v>
      </c>
    </row>
    <row r="51" spans="1:4" x14ac:dyDescent="0.25">
      <c r="A51" s="184" t="s">
        <v>3130</v>
      </c>
      <c r="B51" s="445" t="s">
        <v>3175</v>
      </c>
      <c r="C51" s="274" t="s">
        <v>962</v>
      </c>
      <c r="D51" s="429" t="s">
        <v>3240</v>
      </c>
    </row>
    <row r="52" spans="1:4" x14ac:dyDescent="0.25">
      <c r="A52" s="184" t="s">
        <v>3129</v>
      </c>
      <c r="B52" s="445" t="s">
        <v>107</v>
      </c>
      <c r="C52" s="264" t="s">
        <v>962</v>
      </c>
      <c r="D52" s="429" t="s">
        <v>3240</v>
      </c>
    </row>
    <row r="53" spans="1:4" ht="15.75" thickBot="1" x14ac:dyDescent="0.3">
      <c r="A53" s="184" t="s">
        <v>3128</v>
      </c>
      <c r="B53" s="445" t="s">
        <v>963</v>
      </c>
      <c r="C53" s="264" t="s">
        <v>962</v>
      </c>
      <c r="D53" s="432" t="s">
        <v>3240</v>
      </c>
    </row>
    <row r="54" spans="1:4" x14ac:dyDescent="0.25">
      <c r="A54" s="581" t="s">
        <v>972</v>
      </c>
      <c r="B54" s="582"/>
      <c r="C54" s="583"/>
      <c r="D54" s="427"/>
    </row>
    <row r="55" spans="1:4" x14ac:dyDescent="0.25">
      <c r="A55" s="4" t="s">
        <v>3</v>
      </c>
      <c r="B55" s="587" t="s">
        <v>2</v>
      </c>
      <c r="C55" s="588"/>
      <c r="D55" s="428"/>
    </row>
    <row r="56" spans="1:4" ht="15.75" thickBot="1" x14ac:dyDescent="0.3">
      <c r="A56" s="3" t="s">
        <v>1</v>
      </c>
      <c r="B56" s="574" t="s">
        <v>0</v>
      </c>
      <c r="C56" s="575"/>
      <c r="D56" s="428"/>
    </row>
    <row r="57" spans="1:4" x14ac:dyDescent="0.25">
      <c r="A57" s="573" t="s">
        <v>3182</v>
      </c>
      <c r="B57" s="573"/>
      <c r="C57" s="573"/>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 right="0" top="0.35433070866141736" bottom="0.74803149606299213" header="0.31496062992125984" footer="0.31496062992125984"/>
  <pageSetup paperSize="9"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24"/>
  <sheetViews>
    <sheetView zoomScale="80" zoomScaleNormal="80" workbookViewId="0">
      <selection activeCell="F23" sqref="F23"/>
    </sheetView>
  </sheetViews>
  <sheetFormatPr defaultRowHeight="15" x14ac:dyDescent="0.25"/>
  <cols>
    <col min="1" max="1" width="70.7109375" customWidth="1"/>
    <col min="2" max="9" width="16.7109375" customWidth="1"/>
    <col min="10" max="10" width="15.7109375" customWidth="1"/>
  </cols>
  <sheetData>
    <row r="1" spans="1:10" x14ac:dyDescent="0.25">
      <c r="A1" s="294" t="s">
        <v>981</v>
      </c>
      <c r="B1" s="293"/>
      <c r="C1" s="293"/>
      <c r="D1" s="293"/>
      <c r="E1" s="293"/>
      <c r="F1" s="293"/>
      <c r="G1" s="293"/>
      <c r="H1" s="293"/>
      <c r="I1" s="293"/>
      <c r="J1" s="293"/>
    </row>
    <row r="2" spans="1:10" x14ac:dyDescent="0.25">
      <c r="A2" s="294" t="s">
        <v>6</v>
      </c>
      <c r="B2" s="293"/>
      <c r="C2" s="293"/>
      <c r="D2" s="293"/>
      <c r="E2" s="293"/>
      <c r="F2" s="293"/>
      <c r="G2" s="293"/>
      <c r="H2" s="293"/>
      <c r="I2" s="293"/>
      <c r="J2" s="293"/>
    </row>
    <row r="3" spans="1:10" ht="15.75" thickBot="1" x14ac:dyDescent="0.3">
      <c r="A3" s="771"/>
      <c r="B3" s="771"/>
      <c r="C3" s="771"/>
      <c r="D3" s="771"/>
      <c r="E3" s="771"/>
      <c r="J3" s="1"/>
    </row>
    <row r="4" spans="1:10" ht="15" customHeight="1" x14ac:dyDescent="0.25">
      <c r="A4" s="658" t="s">
        <v>6</v>
      </c>
      <c r="B4" s="659"/>
      <c r="C4" s="659"/>
      <c r="D4" s="659"/>
      <c r="E4" s="659"/>
      <c r="F4" s="659"/>
      <c r="G4" s="659"/>
      <c r="H4" s="659"/>
      <c r="I4" s="659"/>
      <c r="J4" s="662" t="s">
        <v>3177</v>
      </c>
    </row>
    <row r="5" spans="1:10" ht="30" customHeight="1" thickBot="1" x14ac:dyDescent="0.3">
      <c r="A5" s="660"/>
      <c r="B5" s="661"/>
      <c r="C5" s="661"/>
      <c r="D5" s="661"/>
      <c r="E5" s="661"/>
      <c r="F5" s="661"/>
      <c r="G5" s="661"/>
      <c r="H5" s="661"/>
      <c r="I5" s="661"/>
      <c r="J5" s="663"/>
    </row>
    <row r="6" spans="1:10" ht="15.75" thickBot="1" x14ac:dyDescent="0.3">
      <c r="A6" s="424" t="str">
        <f>Obsah!A3</f>
        <v>Informace platné k datu</v>
      </c>
      <c r="B6" s="790">
        <f>'I. Část 1'!D6</f>
        <v>43008</v>
      </c>
      <c r="C6" s="791"/>
      <c r="D6" s="443"/>
      <c r="E6" s="443"/>
      <c r="F6" s="443"/>
      <c r="G6" s="443"/>
      <c r="H6" s="443"/>
      <c r="I6" s="444"/>
      <c r="J6" s="17"/>
    </row>
    <row r="7" spans="1:10" x14ac:dyDescent="0.25">
      <c r="A7" s="772" t="s">
        <v>3158</v>
      </c>
      <c r="B7" s="775" t="s">
        <v>114</v>
      </c>
      <c r="C7" s="776"/>
      <c r="D7" s="777" t="s">
        <v>113</v>
      </c>
      <c r="E7" s="778"/>
      <c r="F7" s="779" t="s">
        <v>112</v>
      </c>
      <c r="G7" s="780"/>
      <c r="H7" s="781" t="s">
        <v>111</v>
      </c>
      <c r="I7" s="780"/>
      <c r="J7" s="786" t="s">
        <v>122</v>
      </c>
    </row>
    <row r="8" spans="1:10" ht="15.75" thickBot="1" x14ac:dyDescent="0.3">
      <c r="A8" s="773"/>
      <c r="B8" s="782" t="s">
        <v>110</v>
      </c>
      <c r="C8" s="783"/>
      <c r="D8" s="784" t="s">
        <v>110</v>
      </c>
      <c r="E8" s="783"/>
      <c r="F8" s="785" t="s">
        <v>110</v>
      </c>
      <c r="G8" s="783"/>
      <c r="H8" s="784" t="s">
        <v>110</v>
      </c>
      <c r="I8" s="783"/>
      <c r="J8" s="787"/>
    </row>
    <row r="9" spans="1:10" ht="45" customHeight="1" thickBot="1" x14ac:dyDescent="0.3">
      <c r="A9" s="774"/>
      <c r="B9" s="89" t="s">
        <v>121</v>
      </c>
      <c r="C9" s="88" t="s">
        <v>120</v>
      </c>
      <c r="D9" s="309" t="s">
        <v>121</v>
      </c>
      <c r="E9" s="310" t="s">
        <v>120</v>
      </c>
      <c r="F9" s="87" t="s">
        <v>121</v>
      </c>
      <c r="G9" s="85" t="s">
        <v>120</v>
      </c>
      <c r="H9" s="309" t="s">
        <v>121</v>
      </c>
      <c r="I9" s="316" t="s">
        <v>120</v>
      </c>
      <c r="J9" s="788"/>
    </row>
    <row r="10" spans="1:10" s="79" customFormat="1" ht="15" customHeight="1" x14ac:dyDescent="0.25">
      <c r="A10" s="300" t="s">
        <v>1015</v>
      </c>
      <c r="B10" s="80">
        <v>0</v>
      </c>
      <c r="C10" s="82">
        <v>0</v>
      </c>
      <c r="D10" s="81">
        <v>0</v>
      </c>
      <c r="E10" s="82">
        <v>0</v>
      </c>
      <c r="F10" s="315">
        <v>0</v>
      </c>
      <c r="G10" s="82">
        <v>0</v>
      </c>
      <c r="H10" s="81">
        <v>0</v>
      </c>
      <c r="I10" s="317">
        <v>0</v>
      </c>
      <c r="J10" s="788"/>
    </row>
    <row r="11" spans="1:10" x14ac:dyDescent="0.25">
      <c r="A11" s="78" t="s">
        <v>1016</v>
      </c>
      <c r="B11" s="74">
        <v>0</v>
      </c>
      <c r="C11" s="73">
        <v>0</v>
      </c>
      <c r="D11" s="75">
        <v>0</v>
      </c>
      <c r="E11" s="73">
        <v>0</v>
      </c>
      <c r="F11" s="77">
        <v>0</v>
      </c>
      <c r="G11" s="73">
        <v>0</v>
      </c>
      <c r="H11" s="75">
        <v>0</v>
      </c>
      <c r="I11" s="73">
        <v>0</v>
      </c>
      <c r="J11" s="788"/>
    </row>
    <row r="12" spans="1:10" x14ac:dyDescent="0.25">
      <c r="A12" s="78" t="s">
        <v>1017</v>
      </c>
      <c r="B12" s="74">
        <v>0</v>
      </c>
      <c r="C12" s="73">
        <v>0</v>
      </c>
      <c r="D12" s="75">
        <v>0</v>
      </c>
      <c r="E12" s="73">
        <v>0</v>
      </c>
      <c r="F12" s="77">
        <v>0</v>
      </c>
      <c r="G12" s="73">
        <v>0</v>
      </c>
      <c r="H12" s="75">
        <v>0</v>
      </c>
      <c r="I12" s="73">
        <v>0</v>
      </c>
      <c r="J12" s="788"/>
    </row>
    <row r="13" spans="1:10" x14ac:dyDescent="0.25">
      <c r="A13" s="300" t="s">
        <v>1018</v>
      </c>
      <c r="B13" s="74">
        <v>0</v>
      </c>
      <c r="C13" s="73">
        <v>0</v>
      </c>
      <c r="D13" s="75">
        <v>0</v>
      </c>
      <c r="E13" s="73">
        <v>0</v>
      </c>
      <c r="F13" s="77">
        <v>0</v>
      </c>
      <c r="G13" s="73">
        <v>0</v>
      </c>
      <c r="H13" s="75">
        <v>0</v>
      </c>
      <c r="I13" s="73">
        <v>0</v>
      </c>
      <c r="J13" s="788"/>
    </row>
    <row r="14" spans="1:10" ht="15" customHeight="1" x14ac:dyDescent="0.25">
      <c r="A14" s="78" t="s">
        <v>117</v>
      </c>
      <c r="B14" s="74">
        <v>0</v>
      </c>
      <c r="C14" s="73">
        <v>0</v>
      </c>
      <c r="D14" s="75">
        <v>0</v>
      </c>
      <c r="E14" s="73">
        <v>0</v>
      </c>
      <c r="F14" s="77">
        <v>0</v>
      </c>
      <c r="G14" s="73">
        <v>0</v>
      </c>
      <c r="H14" s="75">
        <v>0</v>
      </c>
      <c r="I14" s="73">
        <v>0</v>
      </c>
      <c r="J14" s="788"/>
    </row>
    <row r="15" spans="1:10" ht="15.75" thickBot="1" x14ac:dyDescent="0.3">
      <c r="A15" s="72" t="s">
        <v>116</v>
      </c>
      <c r="B15" s="68">
        <v>0</v>
      </c>
      <c r="C15" s="67">
        <v>0</v>
      </c>
      <c r="D15" s="69">
        <v>0</v>
      </c>
      <c r="E15" s="67">
        <v>0</v>
      </c>
      <c r="F15" s="71">
        <v>0</v>
      </c>
      <c r="G15" s="67">
        <v>0</v>
      </c>
      <c r="H15" s="69">
        <v>0</v>
      </c>
      <c r="I15" s="67">
        <v>0</v>
      </c>
      <c r="J15" s="789"/>
    </row>
    <row r="16" spans="1:10" ht="15" customHeight="1" x14ac:dyDescent="0.25">
      <c r="A16" s="772" t="s">
        <v>3157</v>
      </c>
      <c r="B16" s="792" t="s">
        <v>114</v>
      </c>
      <c r="C16" s="793"/>
      <c r="D16" s="777" t="s">
        <v>113</v>
      </c>
      <c r="E16" s="778"/>
      <c r="F16" s="781" t="s">
        <v>112</v>
      </c>
      <c r="G16" s="780"/>
      <c r="H16" s="781" t="s">
        <v>111</v>
      </c>
      <c r="I16" s="780"/>
      <c r="J16" s="794" t="s">
        <v>122</v>
      </c>
    </row>
    <row r="17" spans="1:10" ht="15.75" thickBot="1" x14ac:dyDescent="0.3">
      <c r="A17" s="773"/>
      <c r="B17" s="797" t="s">
        <v>110</v>
      </c>
      <c r="C17" s="798"/>
      <c r="D17" s="797" t="s">
        <v>110</v>
      </c>
      <c r="E17" s="798"/>
      <c r="F17" s="797" t="s">
        <v>110</v>
      </c>
      <c r="G17" s="798"/>
      <c r="H17" s="797" t="s">
        <v>110</v>
      </c>
      <c r="I17" s="798"/>
      <c r="J17" s="795"/>
    </row>
    <row r="18" spans="1:10" ht="45" customHeight="1" thickBot="1" x14ac:dyDescent="0.3">
      <c r="A18" s="774"/>
      <c r="B18" s="89" t="s">
        <v>121</v>
      </c>
      <c r="C18" s="88" t="s">
        <v>120</v>
      </c>
      <c r="D18" s="476" t="s">
        <v>121</v>
      </c>
      <c r="E18" s="475" t="s">
        <v>120</v>
      </c>
      <c r="F18" s="477" t="s">
        <v>121</v>
      </c>
      <c r="G18" s="475" t="s">
        <v>120</v>
      </c>
      <c r="H18" s="476" t="s">
        <v>121</v>
      </c>
      <c r="I18" s="316" t="s">
        <v>120</v>
      </c>
      <c r="J18" s="795"/>
    </row>
    <row r="19" spans="1:10" x14ac:dyDescent="0.25">
      <c r="A19" s="300" t="s">
        <v>1015</v>
      </c>
      <c r="B19" s="80">
        <v>0</v>
      </c>
      <c r="C19" s="82">
        <v>0</v>
      </c>
      <c r="D19" s="81">
        <v>0</v>
      </c>
      <c r="E19" s="82">
        <v>0</v>
      </c>
      <c r="F19" s="315">
        <v>0</v>
      </c>
      <c r="G19" s="82">
        <v>0</v>
      </c>
      <c r="H19" s="81">
        <v>0</v>
      </c>
      <c r="I19" s="317">
        <v>0</v>
      </c>
      <c r="J19" s="795"/>
    </row>
    <row r="20" spans="1:10" x14ac:dyDescent="0.25">
      <c r="A20" s="78" t="s">
        <v>1016</v>
      </c>
      <c r="B20" s="74">
        <v>0</v>
      </c>
      <c r="C20" s="73">
        <v>0</v>
      </c>
      <c r="D20" s="75">
        <v>0</v>
      </c>
      <c r="E20" s="73">
        <v>0</v>
      </c>
      <c r="F20" s="77">
        <v>0</v>
      </c>
      <c r="G20" s="73">
        <v>0</v>
      </c>
      <c r="H20" s="75">
        <v>0</v>
      </c>
      <c r="I20" s="73">
        <v>0</v>
      </c>
      <c r="J20" s="795"/>
    </row>
    <row r="21" spans="1:10" x14ac:dyDescent="0.25">
      <c r="A21" s="78" t="s">
        <v>1017</v>
      </c>
      <c r="B21" s="74">
        <v>0</v>
      </c>
      <c r="C21" s="73">
        <v>0</v>
      </c>
      <c r="D21" s="75">
        <v>0</v>
      </c>
      <c r="E21" s="73">
        <v>0</v>
      </c>
      <c r="F21" s="77">
        <v>0</v>
      </c>
      <c r="G21" s="73">
        <v>0</v>
      </c>
      <c r="H21" s="75">
        <v>0</v>
      </c>
      <c r="I21" s="73">
        <v>0</v>
      </c>
      <c r="J21" s="795"/>
    </row>
    <row r="22" spans="1:10" x14ac:dyDescent="0.25">
      <c r="A22" s="300" t="s">
        <v>1018</v>
      </c>
      <c r="B22" s="74">
        <v>0</v>
      </c>
      <c r="C22" s="73">
        <v>0</v>
      </c>
      <c r="D22" s="75">
        <v>0</v>
      </c>
      <c r="E22" s="73">
        <v>0</v>
      </c>
      <c r="F22" s="77">
        <v>0</v>
      </c>
      <c r="G22" s="73">
        <v>0</v>
      </c>
      <c r="H22" s="75">
        <v>0</v>
      </c>
      <c r="I22" s="73">
        <v>0</v>
      </c>
      <c r="J22" s="795"/>
    </row>
    <row r="23" spans="1:10" x14ac:dyDescent="0.25">
      <c r="A23" s="78" t="s">
        <v>117</v>
      </c>
      <c r="B23" s="74">
        <v>0</v>
      </c>
      <c r="C23" s="73">
        <v>0</v>
      </c>
      <c r="D23" s="75">
        <v>0</v>
      </c>
      <c r="E23" s="73">
        <v>0</v>
      </c>
      <c r="F23" s="77">
        <v>0</v>
      </c>
      <c r="G23" s="73">
        <v>0</v>
      </c>
      <c r="H23" s="75">
        <v>0</v>
      </c>
      <c r="I23" s="73">
        <v>0</v>
      </c>
      <c r="J23" s="795"/>
    </row>
    <row r="24" spans="1:10" ht="15.75" thickBot="1" x14ac:dyDescent="0.3">
      <c r="A24" s="72" t="s">
        <v>116</v>
      </c>
      <c r="B24" s="68">
        <v>0</v>
      </c>
      <c r="C24" s="67">
        <v>0</v>
      </c>
      <c r="D24" s="69">
        <v>0</v>
      </c>
      <c r="E24" s="67">
        <v>0</v>
      </c>
      <c r="F24" s="71">
        <v>0</v>
      </c>
      <c r="G24" s="67">
        <v>0</v>
      </c>
      <c r="H24" s="69">
        <v>0</v>
      </c>
      <c r="I24" s="67">
        <v>0</v>
      </c>
      <c r="J24" s="796"/>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34"/>
  <sheetViews>
    <sheetView zoomScale="80" zoomScaleNormal="80" workbookViewId="0">
      <selection activeCell="H38" sqref="H38"/>
    </sheetView>
  </sheetViews>
  <sheetFormatPr defaultColWidth="9.140625"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294" t="s">
        <v>982</v>
      </c>
      <c r="B1" s="294"/>
      <c r="C1" s="293"/>
      <c r="D1" s="293"/>
      <c r="E1" s="293"/>
      <c r="F1" s="293"/>
      <c r="G1" s="293"/>
      <c r="H1" s="293"/>
      <c r="I1" s="293"/>
      <c r="J1" s="293"/>
      <c r="K1" s="293"/>
      <c r="L1" s="293"/>
      <c r="M1" s="293"/>
      <c r="N1" s="293"/>
      <c r="O1" s="293"/>
      <c r="P1" s="293"/>
      <c r="Q1" s="293"/>
      <c r="R1" s="293"/>
      <c r="S1" s="293"/>
      <c r="T1" s="293"/>
      <c r="U1" s="293"/>
      <c r="V1" s="293"/>
      <c r="W1" s="293"/>
      <c r="X1" s="293"/>
      <c r="Y1" s="293"/>
      <c r="Z1" s="293"/>
      <c r="AA1" s="116"/>
      <c r="AB1" s="116"/>
      <c r="AC1" s="116"/>
      <c r="AD1" s="116"/>
    </row>
    <row r="2" spans="1:31" x14ac:dyDescent="0.2">
      <c r="A2" s="294" t="s">
        <v>5</v>
      </c>
      <c r="B2" s="294"/>
      <c r="C2" s="293"/>
      <c r="D2" s="293"/>
      <c r="E2" s="293"/>
      <c r="F2" s="293"/>
      <c r="G2" s="293"/>
      <c r="H2" s="293"/>
      <c r="I2" s="293"/>
      <c r="J2" s="293"/>
      <c r="K2" s="293"/>
      <c r="L2" s="293"/>
      <c r="M2" s="293"/>
      <c r="N2" s="293"/>
      <c r="O2" s="293"/>
      <c r="P2" s="293"/>
      <c r="Q2" s="293"/>
      <c r="R2" s="293"/>
      <c r="S2" s="293"/>
      <c r="T2" s="293"/>
      <c r="U2" s="293"/>
      <c r="V2" s="293"/>
      <c r="W2" s="293"/>
      <c r="X2" s="293"/>
      <c r="Y2" s="293"/>
      <c r="Z2" s="293"/>
      <c r="AA2" s="116"/>
      <c r="AB2" s="116"/>
      <c r="AC2" s="116"/>
      <c r="AD2" s="116"/>
    </row>
    <row r="3" spans="1:31" ht="15.75" customHeight="1" thickBot="1" x14ac:dyDescent="0.25">
      <c r="A3" s="817"/>
      <c r="B3" s="817"/>
      <c r="C3" s="817"/>
      <c r="D3" s="817"/>
      <c r="E3" s="817"/>
      <c r="F3" s="817"/>
      <c r="G3" s="817"/>
      <c r="H3" s="817"/>
      <c r="I3" s="817"/>
      <c r="J3" s="817"/>
      <c r="K3" s="817"/>
      <c r="L3" s="817"/>
      <c r="M3" s="817"/>
      <c r="N3" s="817"/>
      <c r="O3" s="817"/>
      <c r="P3" s="817"/>
      <c r="Q3" s="817"/>
      <c r="R3" s="817"/>
      <c r="S3" s="817"/>
      <c r="T3" s="817"/>
      <c r="U3" s="817"/>
      <c r="V3" s="817"/>
      <c r="W3" s="817"/>
      <c r="X3" s="817"/>
      <c r="Y3" s="817"/>
      <c r="Z3" s="817"/>
    </row>
    <row r="4" spans="1:31" ht="20.100000000000001" customHeight="1" x14ac:dyDescent="0.2">
      <c r="A4" s="658" t="s">
        <v>5</v>
      </c>
      <c r="B4" s="659"/>
      <c r="C4" s="659"/>
      <c r="D4" s="659"/>
      <c r="E4" s="659"/>
      <c r="F4" s="659"/>
      <c r="G4" s="304"/>
      <c r="H4" s="127"/>
      <c r="I4" s="126"/>
      <c r="J4" s="126"/>
      <c r="K4" s="126"/>
      <c r="L4" s="126"/>
      <c r="M4" s="126"/>
      <c r="N4" s="126"/>
      <c r="O4" s="126"/>
      <c r="P4" s="126"/>
      <c r="Q4" s="126"/>
      <c r="R4" s="126"/>
      <c r="S4" s="126"/>
      <c r="T4" s="126"/>
      <c r="U4" s="126"/>
      <c r="V4" s="126"/>
      <c r="W4" s="126"/>
      <c r="X4" s="126"/>
      <c r="Y4" s="126"/>
      <c r="Z4" s="662" t="s">
        <v>3177</v>
      </c>
      <c r="AA4" s="123"/>
      <c r="AB4" s="123"/>
      <c r="AC4" s="123"/>
      <c r="AD4" s="116"/>
      <c r="AE4" s="116"/>
    </row>
    <row r="5" spans="1:31" ht="20.25" customHeight="1" thickBot="1" x14ac:dyDescent="0.25">
      <c r="A5" s="660"/>
      <c r="B5" s="661"/>
      <c r="C5" s="661"/>
      <c r="D5" s="661"/>
      <c r="E5" s="661"/>
      <c r="F5" s="661"/>
      <c r="G5" s="305"/>
      <c r="H5" s="125"/>
      <c r="I5" s="124"/>
      <c r="J5" s="124"/>
      <c r="K5" s="124"/>
      <c r="L5" s="124"/>
      <c r="M5" s="124"/>
      <c r="N5" s="124"/>
      <c r="O5" s="124"/>
      <c r="P5" s="124"/>
      <c r="Q5" s="124"/>
      <c r="R5" s="124"/>
      <c r="S5" s="124"/>
      <c r="T5" s="124"/>
      <c r="U5" s="124"/>
      <c r="V5" s="124"/>
      <c r="W5" s="124"/>
      <c r="X5" s="124"/>
      <c r="Y5" s="124"/>
      <c r="Z5" s="663"/>
      <c r="AA5" s="123"/>
      <c r="AB5" s="123"/>
      <c r="AC5" s="123"/>
      <c r="AD5" s="116"/>
      <c r="AE5" s="116"/>
    </row>
    <row r="6" spans="1:31" ht="26.25" customHeight="1" thickBot="1" x14ac:dyDescent="0.25">
      <c r="A6" s="808" t="str">
        <f>Obsah!A3</f>
        <v>Informace platné k datu</v>
      </c>
      <c r="B6" s="809"/>
      <c r="C6" s="809"/>
      <c r="D6" s="122"/>
      <c r="E6" s="122"/>
      <c r="F6" s="747">
        <f>'I. Část 1'!D6</f>
        <v>43008</v>
      </c>
      <c r="G6" s="650"/>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72" t="s">
        <v>1020</v>
      </c>
      <c r="B7" s="792" t="s">
        <v>114</v>
      </c>
      <c r="C7" s="807"/>
      <c r="D7" s="807"/>
      <c r="E7" s="807"/>
      <c r="F7" s="807"/>
      <c r="G7" s="793"/>
      <c r="H7" s="792" t="s">
        <v>113</v>
      </c>
      <c r="I7" s="807"/>
      <c r="J7" s="807"/>
      <c r="K7" s="807"/>
      <c r="L7" s="807"/>
      <c r="M7" s="793"/>
      <c r="N7" s="792" t="s">
        <v>112</v>
      </c>
      <c r="O7" s="807"/>
      <c r="P7" s="807"/>
      <c r="Q7" s="807"/>
      <c r="R7" s="807"/>
      <c r="S7" s="807"/>
      <c r="T7" s="826" t="s">
        <v>111</v>
      </c>
      <c r="U7" s="827"/>
      <c r="V7" s="827"/>
      <c r="W7" s="827"/>
      <c r="X7" s="827"/>
      <c r="Y7" s="828"/>
      <c r="Z7" s="814" t="s">
        <v>147</v>
      </c>
      <c r="AA7" s="116"/>
      <c r="AB7" s="116"/>
      <c r="AC7" s="116"/>
      <c r="AD7" s="116"/>
      <c r="AE7" s="116"/>
    </row>
    <row r="8" spans="1:31" ht="15.75" customHeight="1" thickBot="1" x14ac:dyDescent="0.25">
      <c r="A8" s="773"/>
      <c r="B8" s="797" t="s">
        <v>110</v>
      </c>
      <c r="C8" s="824"/>
      <c r="D8" s="824"/>
      <c r="E8" s="824"/>
      <c r="F8" s="824"/>
      <c r="G8" s="798"/>
      <c r="H8" s="797" t="s">
        <v>110</v>
      </c>
      <c r="I8" s="824"/>
      <c r="J8" s="824"/>
      <c r="K8" s="824"/>
      <c r="L8" s="824"/>
      <c r="M8" s="798"/>
      <c r="N8" s="797" t="s">
        <v>110</v>
      </c>
      <c r="O8" s="824"/>
      <c r="P8" s="824"/>
      <c r="Q8" s="824"/>
      <c r="R8" s="824"/>
      <c r="S8" s="824"/>
      <c r="T8" s="784" t="s">
        <v>110</v>
      </c>
      <c r="U8" s="782"/>
      <c r="V8" s="782"/>
      <c r="W8" s="782"/>
      <c r="X8" s="782"/>
      <c r="Y8" s="825"/>
      <c r="Z8" s="815"/>
      <c r="AA8" s="116"/>
      <c r="AB8" s="116"/>
      <c r="AC8" s="116"/>
      <c r="AD8" s="116"/>
      <c r="AE8" s="116"/>
    </row>
    <row r="9" spans="1:31" ht="30" customHeight="1" x14ac:dyDescent="0.2">
      <c r="A9" s="773"/>
      <c r="B9" s="810" t="s">
        <v>128</v>
      </c>
      <c r="C9" s="801" t="s">
        <v>127</v>
      </c>
      <c r="D9" s="803" t="s">
        <v>126</v>
      </c>
      <c r="E9" s="805" t="s">
        <v>125</v>
      </c>
      <c r="F9" s="812" t="s">
        <v>1019</v>
      </c>
      <c r="G9" s="822" t="s">
        <v>1027</v>
      </c>
      <c r="H9" s="799" t="s">
        <v>128</v>
      </c>
      <c r="I9" s="801" t="s">
        <v>127</v>
      </c>
      <c r="J9" s="803" t="s">
        <v>126</v>
      </c>
      <c r="K9" s="805" t="s">
        <v>125</v>
      </c>
      <c r="L9" s="812" t="s">
        <v>1019</v>
      </c>
      <c r="M9" s="822" t="s">
        <v>1027</v>
      </c>
      <c r="N9" s="799" t="s">
        <v>128</v>
      </c>
      <c r="O9" s="801" t="s">
        <v>127</v>
      </c>
      <c r="P9" s="803" t="s">
        <v>126</v>
      </c>
      <c r="Q9" s="805" t="s">
        <v>125</v>
      </c>
      <c r="R9" s="812" t="s">
        <v>1019</v>
      </c>
      <c r="S9" s="822" t="s">
        <v>1027</v>
      </c>
      <c r="T9" s="820" t="s">
        <v>128</v>
      </c>
      <c r="U9" s="799" t="s">
        <v>127</v>
      </c>
      <c r="V9" s="805" t="s">
        <v>126</v>
      </c>
      <c r="W9" s="805" t="s">
        <v>125</v>
      </c>
      <c r="X9" s="805" t="s">
        <v>1019</v>
      </c>
      <c r="Y9" s="812" t="s">
        <v>1027</v>
      </c>
      <c r="Z9" s="815"/>
      <c r="AA9" s="116"/>
      <c r="AB9" s="116"/>
      <c r="AC9" s="116"/>
      <c r="AD9" s="116"/>
      <c r="AE9" s="116"/>
    </row>
    <row r="10" spans="1:31" ht="35.25" customHeight="1" thickBot="1" x14ac:dyDescent="0.25">
      <c r="A10" s="774"/>
      <c r="B10" s="811"/>
      <c r="C10" s="802"/>
      <c r="D10" s="804"/>
      <c r="E10" s="806"/>
      <c r="F10" s="813"/>
      <c r="G10" s="823"/>
      <c r="H10" s="800"/>
      <c r="I10" s="802"/>
      <c r="J10" s="804"/>
      <c r="K10" s="806"/>
      <c r="L10" s="813"/>
      <c r="M10" s="823"/>
      <c r="N10" s="800"/>
      <c r="O10" s="802"/>
      <c r="P10" s="804"/>
      <c r="Q10" s="806"/>
      <c r="R10" s="813"/>
      <c r="S10" s="823"/>
      <c r="T10" s="821"/>
      <c r="U10" s="800"/>
      <c r="V10" s="806"/>
      <c r="W10" s="806"/>
      <c r="X10" s="806"/>
      <c r="Y10" s="813"/>
      <c r="Z10" s="815"/>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21"/>
      <c r="U11" s="322"/>
      <c r="V11" s="323"/>
      <c r="W11" s="323"/>
      <c r="X11" s="323"/>
      <c r="Y11" s="324"/>
      <c r="Z11" s="815"/>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45"/>
      <c r="V12" s="105"/>
      <c r="W12" s="105"/>
      <c r="X12" s="105"/>
      <c r="Y12" s="104"/>
      <c r="Z12" s="815"/>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15"/>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15"/>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15"/>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15"/>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15"/>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15"/>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15"/>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15"/>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15"/>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15"/>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15"/>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15"/>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15"/>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15"/>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18"/>
      <c r="V27" s="99"/>
      <c r="W27" s="99"/>
      <c r="X27" s="99"/>
      <c r="Y27" s="320"/>
      <c r="Z27" s="815"/>
    </row>
    <row r="28" spans="1:26" ht="15.75" customHeight="1" x14ac:dyDescent="0.2">
      <c r="A28" s="772" t="s">
        <v>1023</v>
      </c>
      <c r="B28" s="792" t="s">
        <v>114</v>
      </c>
      <c r="C28" s="807"/>
      <c r="D28" s="807"/>
      <c r="E28" s="807"/>
      <c r="F28" s="807"/>
      <c r="G28" s="793"/>
      <c r="H28" s="792" t="s">
        <v>113</v>
      </c>
      <c r="I28" s="807"/>
      <c r="J28" s="807"/>
      <c r="K28" s="807"/>
      <c r="L28" s="807"/>
      <c r="M28" s="793"/>
      <c r="N28" s="792" t="s">
        <v>112</v>
      </c>
      <c r="O28" s="807"/>
      <c r="P28" s="807"/>
      <c r="Q28" s="807"/>
      <c r="R28" s="807"/>
      <c r="S28" s="807"/>
      <c r="T28" s="826" t="s">
        <v>111</v>
      </c>
      <c r="U28" s="827"/>
      <c r="V28" s="827"/>
      <c r="W28" s="827"/>
      <c r="X28" s="827"/>
      <c r="Y28" s="828"/>
      <c r="Z28" s="814" t="s">
        <v>129</v>
      </c>
    </row>
    <row r="29" spans="1:26" ht="15.75" customHeight="1" thickBot="1" x14ac:dyDescent="0.25">
      <c r="A29" s="773"/>
      <c r="B29" s="797" t="s">
        <v>110</v>
      </c>
      <c r="C29" s="824"/>
      <c r="D29" s="824"/>
      <c r="E29" s="824"/>
      <c r="F29" s="824"/>
      <c r="G29" s="798"/>
      <c r="H29" s="797" t="s">
        <v>110</v>
      </c>
      <c r="I29" s="824"/>
      <c r="J29" s="824"/>
      <c r="K29" s="824"/>
      <c r="L29" s="824"/>
      <c r="M29" s="798"/>
      <c r="N29" s="797" t="s">
        <v>110</v>
      </c>
      <c r="O29" s="824"/>
      <c r="P29" s="824"/>
      <c r="Q29" s="824"/>
      <c r="R29" s="824"/>
      <c r="S29" s="824"/>
      <c r="T29" s="829" t="s">
        <v>110</v>
      </c>
      <c r="U29" s="830"/>
      <c r="V29" s="830"/>
      <c r="W29" s="830"/>
      <c r="X29" s="830"/>
      <c r="Y29" s="831"/>
      <c r="Z29" s="815"/>
    </row>
    <row r="30" spans="1:26" ht="12.75" customHeight="1" x14ac:dyDescent="0.2">
      <c r="A30" s="773"/>
      <c r="B30" s="799" t="s">
        <v>128</v>
      </c>
      <c r="C30" s="801" t="s">
        <v>127</v>
      </c>
      <c r="D30" s="803" t="s">
        <v>126</v>
      </c>
      <c r="E30" s="805" t="s">
        <v>125</v>
      </c>
      <c r="F30" s="812" t="s">
        <v>1019</v>
      </c>
      <c r="G30" s="822" t="s">
        <v>1027</v>
      </c>
      <c r="H30" s="799" t="s">
        <v>128</v>
      </c>
      <c r="I30" s="801" t="s">
        <v>127</v>
      </c>
      <c r="J30" s="803" t="s">
        <v>126</v>
      </c>
      <c r="K30" s="805" t="s">
        <v>125</v>
      </c>
      <c r="L30" s="812" t="s">
        <v>1019</v>
      </c>
      <c r="M30" s="822" t="s">
        <v>1027</v>
      </c>
      <c r="N30" s="799" t="s">
        <v>128</v>
      </c>
      <c r="O30" s="801" t="s">
        <v>127</v>
      </c>
      <c r="P30" s="803" t="s">
        <v>126</v>
      </c>
      <c r="Q30" s="805" t="s">
        <v>125</v>
      </c>
      <c r="R30" s="812" t="s">
        <v>1019</v>
      </c>
      <c r="S30" s="822" t="s">
        <v>1027</v>
      </c>
      <c r="T30" s="818" t="s">
        <v>128</v>
      </c>
      <c r="U30" s="799" t="s">
        <v>127</v>
      </c>
      <c r="V30" s="805" t="s">
        <v>126</v>
      </c>
      <c r="W30" s="805" t="s">
        <v>125</v>
      </c>
      <c r="X30" s="805" t="s">
        <v>1019</v>
      </c>
      <c r="Y30" s="812" t="s">
        <v>1027</v>
      </c>
      <c r="Z30" s="815"/>
    </row>
    <row r="31" spans="1:26" ht="50.25" customHeight="1" thickBot="1" x14ac:dyDescent="0.25">
      <c r="A31" s="774"/>
      <c r="B31" s="800"/>
      <c r="C31" s="802"/>
      <c r="D31" s="804"/>
      <c r="E31" s="806"/>
      <c r="F31" s="813"/>
      <c r="G31" s="823"/>
      <c r="H31" s="800"/>
      <c r="I31" s="802"/>
      <c r="J31" s="804"/>
      <c r="K31" s="806"/>
      <c r="L31" s="813"/>
      <c r="M31" s="823"/>
      <c r="N31" s="800"/>
      <c r="O31" s="802"/>
      <c r="P31" s="804"/>
      <c r="Q31" s="806"/>
      <c r="R31" s="813"/>
      <c r="S31" s="823"/>
      <c r="T31" s="819"/>
      <c r="U31" s="800"/>
      <c r="V31" s="806"/>
      <c r="W31" s="806"/>
      <c r="X31" s="806"/>
      <c r="Y31" s="813"/>
      <c r="Z31" s="815"/>
    </row>
    <row r="32" spans="1:26" ht="13.5" thickBot="1" x14ac:dyDescent="0.25">
      <c r="A32" s="301" t="s">
        <v>1021</v>
      </c>
      <c r="B32" s="321"/>
      <c r="C32" s="334"/>
      <c r="D32" s="335"/>
      <c r="E32" s="323"/>
      <c r="F32" s="324"/>
      <c r="G32" s="323"/>
      <c r="H32" s="321"/>
      <c r="I32" s="334"/>
      <c r="J32" s="335"/>
      <c r="K32" s="323"/>
      <c r="L32" s="324"/>
      <c r="M32" s="323"/>
      <c r="N32" s="321"/>
      <c r="O32" s="334"/>
      <c r="P32" s="335"/>
      <c r="Q32" s="323"/>
      <c r="R32" s="324"/>
      <c r="S32" s="323"/>
      <c r="T32" s="321"/>
      <c r="U32" s="322"/>
      <c r="V32" s="323"/>
      <c r="W32" s="323"/>
      <c r="X32" s="323"/>
      <c r="Y32" s="333"/>
      <c r="Z32" s="815"/>
    </row>
    <row r="33" spans="1:26" ht="13.5" thickBot="1" x14ac:dyDescent="0.25">
      <c r="A33" s="302" t="s">
        <v>1022</v>
      </c>
      <c r="B33" s="102"/>
      <c r="C33" s="101"/>
      <c r="D33" s="100"/>
      <c r="E33" s="99"/>
      <c r="F33" s="98"/>
      <c r="G33" s="99"/>
      <c r="H33" s="102"/>
      <c r="I33" s="101"/>
      <c r="J33" s="100"/>
      <c r="K33" s="99"/>
      <c r="L33" s="98"/>
      <c r="M33" s="99"/>
      <c r="N33" s="102"/>
      <c r="O33" s="101"/>
      <c r="P33" s="100"/>
      <c r="Q33" s="99"/>
      <c r="R33" s="98"/>
      <c r="S33" s="99"/>
      <c r="T33" s="72"/>
      <c r="U33" s="318"/>
      <c r="V33" s="99"/>
      <c r="W33" s="99"/>
      <c r="X33" s="99"/>
      <c r="Y33" s="333"/>
      <c r="Z33" s="816"/>
    </row>
    <row r="34" spans="1:26" x14ac:dyDescent="0.2">
      <c r="V34" s="319"/>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36"/>
  <sheetViews>
    <sheetView topLeftCell="A58" zoomScale="70" zoomScaleNormal="70" workbookViewId="0">
      <selection activeCell="D66" sqref="D66"/>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56" t="s">
        <v>983</v>
      </c>
      <c r="B1" s="656"/>
      <c r="C1" s="19"/>
      <c r="D1" s="19"/>
      <c r="E1" s="19"/>
      <c r="F1" s="19"/>
      <c r="G1" s="19"/>
      <c r="H1" s="19"/>
    </row>
    <row r="2" spans="1:8" x14ac:dyDescent="0.25">
      <c r="A2" s="21" t="s">
        <v>997</v>
      </c>
      <c r="B2" s="21"/>
      <c r="C2" s="19"/>
      <c r="D2" s="19"/>
      <c r="E2" s="19"/>
      <c r="F2" s="19"/>
      <c r="G2" s="19"/>
      <c r="H2" s="19"/>
    </row>
    <row r="3" spans="1:8" ht="15.75" thickBot="1" x14ac:dyDescent="0.3">
      <c r="A3" s="771"/>
      <c r="B3" s="771"/>
      <c r="C3" s="771"/>
      <c r="D3" s="771"/>
      <c r="E3" s="771"/>
      <c r="F3" s="771"/>
      <c r="G3" s="771"/>
      <c r="H3" s="771"/>
    </row>
    <row r="4" spans="1:8" x14ac:dyDescent="0.25">
      <c r="A4" s="658" t="s">
        <v>7</v>
      </c>
      <c r="B4" s="659"/>
      <c r="C4" s="659"/>
      <c r="D4" s="659"/>
      <c r="E4" s="659"/>
      <c r="F4" s="659"/>
      <c r="G4" s="659"/>
      <c r="H4" s="662" t="s">
        <v>3177</v>
      </c>
    </row>
    <row r="5" spans="1:8" ht="20.100000000000001" customHeight="1" thickBot="1" x14ac:dyDescent="0.3">
      <c r="A5" s="660"/>
      <c r="B5" s="661"/>
      <c r="C5" s="661"/>
      <c r="D5" s="661"/>
      <c r="E5" s="661"/>
      <c r="F5" s="661"/>
      <c r="G5" s="661"/>
      <c r="H5" s="663"/>
    </row>
    <row r="6" spans="1:8" ht="15.75" thickBot="1" x14ac:dyDescent="0.3">
      <c r="A6" s="729" t="str">
        <f>Obsah!A3</f>
        <v>Informace platné k datu</v>
      </c>
      <c r="B6" s="843"/>
      <c r="C6" s="844"/>
      <c r="D6" s="747">
        <f>'I. Část 1'!D6</f>
        <v>43008</v>
      </c>
      <c r="E6" s="756"/>
      <c r="F6" s="756"/>
      <c r="G6" s="757"/>
      <c r="H6" s="17"/>
    </row>
    <row r="7" spans="1:8" ht="39.950000000000003" customHeight="1" x14ac:dyDescent="0.25">
      <c r="A7" s="845" t="s">
        <v>253</v>
      </c>
      <c r="B7" s="846"/>
      <c r="C7" s="847"/>
      <c r="D7" s="142" t="s">
        <v>114</v>
      </c>
      <c r="E7" s="143" t="s">
        <v>114</v>
      </c>
      <c r="F7" s="142" t="s">
        <v>113</v>
      </c>
      <c r="G7" s="141" t="s">
        <v>112</v>
      </c>
      <c r="H7" s="619" t="s">
        <v>252</v>
      </c>
    </row>
    <row r="8" spans="1:8" ht="21" customHeight="1" thickBot="1" x14ac:dyDescent="0.3">
      <c r="A8" s="848"/>
      <c r="B8" s="849"/>
      <c r="C8" s="850"/>
      <c r="D8" s="140" t="s">
        <v>3252</v>
      </c>
      <c r="E8" s="140" t="s">
        <v>3251</v>
      </c>
      <c r="F8" s="140" t="s">
        <v>3250</v>
      </c>
      <c r="G8" s="140" t="s">
        <v>3248</v>
      </c>
      <c r="H8" s="640"/>
    </row>
    <row r="9" spans="1:8" ht="15" customHeight="1" thickBot="1" x14ac:dyDescent="0.3">
      <c r="A9" s="837" t="s">
        <v>251</v>
      </c>
      <c r="B9" s="838"/>
      <c r="C9" s="839"/>
      <c r="D9" s="527">
        <f>[2]m1!$D$8</f>
        <v>159293.65346000006</v>
      </c>
      <c r="E9" s="527">
        <v>286147.52444000001</v>
      </c>
      <c r="F9" s="134">
        <v>266201.02825000003</v>
      </c>
      <c r="G9" s="134">
        <v>227545.92431</v>
      </c>
      <c r="H9" s="640"/>
    </row>
    <row r="10" spans="1:8" ht="15" customHeight="1" thickBot="1" x14ac:dyDescent="0.3">
      <c r="A10" s="832" t="s">
        <v>250</v>
      </c>
      <c r="B10" s="833"/>
      <c r="C10" s="834"/>
      <c r="D10" s="527">
        <f>[2]m1!$D$9</f>
        <v>129825.20692</v>
      </c>
      <c r="E10" s="527">
        <v>219475.68735999998</v>
      </c>
      <c r="F10" s="133">
        <v>198160.55382999999</v>
      </c>
      <c r="G10" s="133">
        <v>167158.01040000003</v>
      </c>
      <c r="H10" s="640"/>
    </row>
    <row r="11" spans="1:8" ht="15" customHeight="1" thickBot="1" x14ac:dyDescent="0.3">
      <c r="A11" s="832" t="s">
        <v>249</v>
      </c>
      <c r="B11" s="833"/>
      <c r="C11" s="834"/>
      <c r="D11" s="527">
        <f>[3]m1!$D$10</f>
        <v>24.7088</v>
      </c>
      <c r="E11" s="527">
        <v>24.7088</v>
      </c>
      <c r="F11" s="133">
        <v>39.676670000000001</v>
      </c>
      <c r="G11" s="133">
        <v>43.447689999999994</v>
      </c>
      <c r="H11" s="640"/>
    </row>
    <row r="12" spans="1:8" ht="15" customHeight="1" thickBot="1" x14ac:dyDescent="0.3">
      <c r="A12" s="832" t="s">
        <v>248</v>
      </c>
      <c r="B12" s="833"/>
      <c r="C12" s="834"/>
      <c r="D12" s="527">
        <f>'[4]1'!C9</f>
        <v>0</v>
      </c>
      <c r="E12" s="527">
        <v>0</v>
      </c>
      <c r="F12" s="133">
        <v>0</v>
      </c>
      <c r="G12" s="133">
        <v>0</v>
      </c>
      <c r="H12" s="640"/>
    </row>
    <row r="13" spans="1:8" ht="15" customHeight="1" thickBot="1" x14ac:dyDescent="0.3">
      <c r="A13" s="832" t="s">
        <v>247</v>
      </c>
      <c r="B13" s="833"/>
      <c r="C13" s="834"/>
      <c r="D13" s="527">
        <f>[2]m1!$D$12</f>
        <v>129804.54173</v>
      </c>
      <c r="E13" s="527">
        <v>219450.97855999999</v>
      </c>
      <c r="F13" s="133">
        <v>198120.87716</v>
      </c>
      <c r="G13" s="133">
        <v>167114.56271000003</v>
      </c>
      <c r="H13" s="640"/>
    </row>
    <row r="14" spans="1:8" ht="15" customHeight="1" thickBot="1" x14ac:dyDescent="0.3">
      <c r="A14" s="832" t="s">
        <v>246</v>
      </c>
      <c r="B14" s="833"/>
      <c r="C14" s="834"/>
      <c r="D14" s="527">
        <f>'[4]1'!C11/1000</f>
        <v>0</v>
      </c>
      <c r="E14" s="527">
        <v>0</v>
      </c>
      <c r="F14" s="133">
        <v>0</v>
      </c>
      <c r="G14" s="133">
        <v>0</v>
      </c>
      <c r="H14" s="640"/>
    </row>
    <row r="15" spans="1:8" ht="15" customHeight="1" thickBot="1" x14ac:dyDescent="0.3">
      <c r="A15" s="832" t="s">
        <v>245</v>
      </c>
      <c r="B15" s="833"/>
      <c r="C15" s="834"/>
      <c r="D15" s="527">
        <f>'[4]1'!C12/1000</f>
        <v>0</v>
      </c>
      <c r="E15" s="527">
        <v>0</v>
      </c>
      <c r="F15" s="133">
        <v>0</v>
      </c>
      <c r="G15" s="133">
        <v>0</v>
      </c>
      <c r="H15" s="640"/>
    </row>
    <row r="16" spans="1:8" ht="15" customHeight="1" thickBot="1" x14ac:dyDescent="0.3">
      <c r="A16" s="832" t="s">
        <v>244</v>
      </c>
      <c r="B16" s="833"/>
      <c r="C16" s="834"/>
      <c r="D16" s="527">
        <f>'[4]1'!C13/1000</f>
        <v>0</v>
      </c>
      <c r="E16" s="527">
        <v>0</v>
      </c>
      <c r="F16" s="133">
        <v>0</v>
      </c>
      <c r="G16" s="133">
        <v>0</v>
      </c>
      <c r="H16" s="640"/>
    </row>
    <row r="17" spans="1:8" ht="15" customHeight="1" thickBot="1" x14ac:dyDescent="0.3">
      <c r="A17" s="832" t="s">
        <v>243</v>
      </c>
      <c r="B17" s="833"/>
      <c r="C17" s="834"/>
      <c r="D17" s="527">
        <f>'[4]1'!C14/1000</f>
        <v>0</v>
      </c>
      <c r="E17" s="527">
        <v>0</v>
      </c>
      <c r="F17" s="133">
        <v>0</v>
      </c>
      <c r="G17" s="133">
        <v>0</v>
      </c>
      <c r="H17" s="640"/>
    </row>
    <row r="18" spans="1:8" ht="15" customHeight="1" thickBot="1" x14ac:dyDescent="0.3">
      <c r="A18" s="832" t="s">
        <v>242</v>
      </c>
      <c r="B18" s="833"/>
      <c r="C18" s="834"/>
      <c r="D18" s="527">
        <f>'[4]1'!C15/1000</f>
        <v>0</v>
      </c>
      <c r="E18" s="527">
        <v>0</v>
      </c>
      <c r="F18" s="133">
        <v>0</v>
      </c>
      <c r="G18" s="133">
        <v>0</v>
      </c>
      <c r="H18" s="640"/>
    </row>
    <row r="19" spans="1:8" ht="15" customHeight="1" thickBot="1" x14ac:dyDescent="0.3">
      <c r="A19" s="832" t="s">
        <v>241</v>
      </c>
      <c r="B19" s="833"/>
      <c r="C19" s="834"/>
      <c r="D19" s="527">
        <f>[2]m1!$D$18</f>
        <v>46.391570000000002</v>
      </c>
      <c r="E19" s="527">
        <v>18.161819999999999</v>
      </c>
      <c r="F19" s="133">
        <v>323.85431999999997</v>
      </c>
      <c r="G19" s="133">
        <v>68.311419999999998</v>
      </c>
      <c r="H19" s="640"/>
    </row>
    <row r="20" spans="1:8" ht="15" customHeight="1" thickBot="1" x14ac:dyDescent="0.3">
      <c r="A20" s="832" t="s">
        <v>240</v>
      </c>
      <c r="B20" s="833"/>
      <c r="C20" s="834"/>
      <c r="D20" s="527">
        <f>[2]m1!$D$19</f>
        <v>46.391570000000002</v>
      </c>
      <c r="E20" s="527">
        <v>18.161819999999999</v>
      </c>
      <c r="F20" s="133">
        <v>323.85431999999997</v>
      </c>
      <c r="G20" s="133">
        <v>68.311419999999998</v>
      </c>
      <c r="H20" s="640"/>
    </row>
    <row r="21" spans="1:8" ht="15" customHeight="1" thickBot="1" x14ac:dyDescent="0.3">
      <c r="A21" s="832" t="s">
        <v>239</v>
      </c>
      <c r="B21" s="833"/>
      <c r="C21" s="834"/>
      <c r="D21" s="527">
        <f>'[4]1'!C18/1000</f>
        <v>0</v>
      </c>
      <c r="E21" s="527">
        <v>0</v>
      </c>
      <c r="F21" s="133">
        <v>0</v>
      </c>
      <c r="G21" s="133">
        <v>0</v>
      </c>
      <c r="H21" s="640"/>
    </row>
    <row r="22" spans="1:8" ht="15" customHeight="1" thickBot="1" x14ac:dyDescent="0.3">
      <c r="A22" s="832" t="s">
        <v>238</v>
      </c>
      <c r="B22" s="833"/>
      <c r="C22" s="834"/>
      <c r="D22" s="527">
        <f>'[4]1'!C19/1000</f>
        <v>0</v>
      </c>
      <c r="E22" s="527">
        <v>0</v>
      </c>
      <c r="F22" s="133">
        <v>0</v>
      </c>
      <c r="G22" s="133">
        <v>0</v>
      </c>
      <c r="H22" s="640"/>
    </row>
    <row r="23" spans="1:8" ht="15" customHeight="1" thickBot="1" x14ac:dyDescent="0.3">
      <c r="A23" s="832" t="s">
        <v>237</v>
      </c>
      <c r="B23" s="833"/>
      <c r="C23" s="834"/>
      <c r="D23" s="527">
        <f>'[4]1'!C20/1000</f>
        <v>0</v>
      </c>
      <c r="E23" s="527">
        <v>0</v>
      </c>
      <c r="F23" s="133">
        <v>0</v>
      </c>
      <c r="G23" s="133">
        <v>0</v>
      </c>
      <c r="H23" s="640"/>
    </row>
    <row r="24" spans="1:8" ht="15" customHeight="1" thickBot="1" x14ac:dyDescent="0.3">
      <c r="A24" s="832" t="s">
        <v>236</v>
      </c>
      <c r="B24" s="833"/>
      <c r="C24" s="834"/>
      <c r="D24" s="527">
        <f>'[4]1'!C21/1000</f>
        <v>0</v>
      </c>
      <c r="E24" s="527">
        <v>0</v>
      </c>
      <c r="F24" s="133">
        <v>0</v>
      </c>
      <c r="G24" s="133">
        <v>0</v>
      </c>
      <c r="H24" s="640"/>
    </row>
    <row r="25" spans="1:8" ht="15" customHeight="1" thickBot="1" x14ac:dyDescent="0.3">
      <c r="A25" s="832" t="s">
        <v>235</v>
      </c>
      <c r="B25" s="833"/>
      <c r="C25" s="834"/>
      <c r="D25" s="527">
        <f>'[4]1'!C22/1000</f>
        <v>0</v>
      </c>
      <c r="E25" s="527">
        <v>0</v>
      </c>
      <c r="F25" s="133">
        <v>0</v>
      </c>
      <c r="G25" s="133">
        <v>0</v>
      </c>
      <c r="H25" s="640"/>
    </row>
    <row r="26" spans="1:8" ht="15" customHeight="1" thickBot="1" x14ac:dyDescent="0.3">
      <c r="A26" s="832" t="s">
        <v>234</v>
      </c>
      <c r="B26" s="833"/>
      <c r="C26" s="834"/>
      <c r="D26" s="527">
        <f>'[4]1'!C23/1000</f>
        <v>0</v>
      </c>
      <c r="E26" s="527">
        <v>0</v>
      </c>
      <c r="F26" s="133">
        <v>0</v>
      </c>
      <c r="G26" s="133">
        <v>0</v>
      </c>
      <c r="H26" s="640"/>
    </row>
    <row r="27" spans="1:8" ht="15" customHeight="1" thickBot="1" x14ac:dyDescent="0.3">
      <c r="A27" s="832" t="s">
        <v>233</v>
      </c>
      <c r="B27" s="833"/>
      <c r="C27" s="834"/>
      <c r="D27" s="527">
        <f>'[4]1'!C24/1000</f>
        <v>0</v>
      </c>
      <c r="E27" s="527">
        <v>0</v>
      </c>
      <c r="F27" s="133">
        <v>0</v>
      </c>
      <c r="G27" s="133">
        <v>0</v>
      </c>
      <c r="H27" s="640"/>
    </row>
    <row r="28" spans="1:8" ht="15" customHeight="1" thickBot="1" x14ac:dyDescent="0.3">
      <c r="A28" s="832" t="s">
        <v>232</v>
      </c>
      <c r="B28" s="833"/>
      <c r="C28" s="834"/>
      <c r="D28" s="527">
        <f>'[4]1'!C25/1000</f>
        <v>0</v>
      </c>
      <c r="E28" s="527">
        <v>0</v>
      </c>
      <c r="F28" s="133">
        <v>0</v>
      </c>
      <c r="G28" s="133">
        <v>0</v>
      </c>
      <c r="H28" s="640"/>
    </row>
    <row r="29" spans="1:8" ht="15" customHeight="1" thickBot="1" x14ac:dyDescent="0.3">
      <c r="A29" s="832" t="s">
        <v>231</v>
      </c>
      <c r="B29" s="833"/>
      <c r="C29" s="834"/>
      <c r="D29" s="527">
        <f>'[4]1'!C26/1000</f>
        <v>0</v>
      </c>
      <c r="E29" s="527">
        <v>0</v>
      </c>
      <c r="F29" s="133">
        <v>0</v>
      </c>
      <c r="G29" s="133">
        <v>0</v>
      </c>
      <c r="H29" s="640"/>
    </row>
    <row r="30" spans="1:8" ht="15" customHeight="1" thickBot="1" x14ac:dyDescent="0.3">
      <c r="A30" s="832" t="s">
        <v>230</v>
      </c>
      <c r="B30" s="833"/>
      <c r="C30" s="834"/>
      <c r="D30" s="527">
        <f>[2]m1!$D$29</f>
        <v>6578.1595299999999</v>
      </c>
      <c r="E30" s="527">
        <v>7084.03269</v>
      </c>
      <c r="F30" s="133">
        <v>7407.1936800000003</v>
      </c>
      <c r="G30" s="133">
        <v>9280.4727700000003</v>
      </c>
      <c r="H30" s="640"/>
    </row>
    <row r="31" spans="1:8" ht="15" customHeight="1" thickBot="1" x14ac:dyDescent="0.3">
      <c r="A31" s="832" t="s">
        <v>229</v>
      </c>
      <c r="B31" s="833"/>
      <c r="C31" s="834"/>
      <c r="D31" s="527">
        <f>'[4]1'!C28/1000</f>
        <v>0</v>
      </c>
      <c r="E31" s="527">
        <v>0</v>
      </c>
      <c r="F31" s="133">
        <v>0</v>
      </c>
      <c r="G31" s="133">
        <v>0</v>
      </c>
      <c r="H31" s="640"/>
    </row>
    <row r="32" spans="1:8" ht="15" customHeight="1" thickBot="1" x14ac:dyDescent="0.3">
      <c r="A32" s="832" t="s">
        <v>228</v>
      </c>
      <c r="B32" s="833"/>
      <c r="C32" s="834"/>
      <c r="D32" s="527">
        <f>[2]m1!$D$31</f>
        <v>6578.1595299999999</v>
      </c>
      <c r="E32" s="527">
        <v>7084.03269</v>
      </c>
      <c r="F32" s="133">
        <v>7407.1936800000003</v>
      </c>
      <c r="G32" s="133">
        <v>9280.4727700000003</v>
      </c>
      <c r="H32" s="640"/>
    </row>
    <row r="33" spans="1:8" ht="15" customHeight="1" thickBot="1" x14ac:dyDescent="0.3">
      <c r="A33" s="832" t="s">
        <v>227</v>
      </c>
      <c r="B33" s="833"/>
      <c r="C33" s="834"/>
      <c r="D33" s="527">
        <f>'[4]1'!C30</f>
        <v>0</v>
      </c>
      <c r="E33" s="527">
        <v>0</v>
      </c>
      <c r="F33" s="133">
        <v>0</v>
      </c>
      <c r="G33" s="133">
        <v>0</v>
      </c>
      <c r="H33" s="640"/>
    </row>
    <row r="34" spans="1:8" ht="15" customHeight="1" thickBot="1" x14ac:dyDescent="0.3">
      <c r="A34" s="832" t="s">
        <v>226</v>
      </c>
      <c r="B34" s="833"/>
      <c r="C34" s="834"/>
      <c r="D34" s="527">
        <f>'[4]1'!C31</f>
        <v>0</v>
      </c>
      <c r="E34" s="527">
        <v>0</v>
      </c>
      <c r="F34" s="133">
        <v>0</v>
      </c>
      <c r="G34" s="133">
        <v>0</v>
      </c>
      <c r="H34" s="640"/>
    </row>
    <row r="35" spans="1:8" ht="15" customHeight="1" thickBot="1" x14ac:dyDescent="0.3">
      <c r="A35" s="832" t="s">
        <v>225</v>
      </c>
      <c r="B35" s="833"/>
      <c r="C35" s="834"/>
      <c r="D35" s="527">
        <f>'[4]1'!C32</f>
        <v>0</v>
      </c>
      <c r="E35" s="527">
        <v>0</v>
      </c>
      <c r="F35" s="133">
        <v>0</v>
      </c>
      <c r="G35" s="133">
        <v>0</v>
      </c>
      <c r="H35" s="640"/>
    </row>
    <row r="36" spans="1:8" ht="15" customHeight="1" thickBot="1" x14ac:dyDescent="0.3">
      <c r="A36" s="832" t="s">
        <v>224</v>
      </c>
      <c r="B36" s="833"/>
      <c r="C36" s="834"/>
      <c r="D36" s="527">
        <f>[2]m1!$D$35</f>
        <v>6297.3200999999999</v>
      </c>
      <c r="E36" s="527">
        <v>5982.8284299999996</v>
      </c>
      <c r="F36" s="133">
        <v>3672.2471999999998</v>
      </c>
      <c r="G36" s="133">
        <v>3922.1161999999977</v>
      </c>
      <c r="H36" s="640"/>
    </row>
    <row r="37" spans="1:8" ht="15" customHeight="1" thickBot="1" x14ac:dyDescent="0.3">
      <c r="A37" s="832" t="s">
        <v>223</v>
      </c>
      <c r="B37" s="833"/>
      <c r="C37" s="834"/>
      <c r="D37" s="527">
        <f>[2]m1!$D$36</f>
        <v>6297.3200999999999</v>
      </c>
      <c r="E37" s="527">
        <v>5982.8284299999996</v>
      </c>
      <c r="F37" s="133">
        <v>3672.2471999999998</v>
      </c>
      <c r="G37" s="133">
        <v>3922.1161999999977</v>
      </c>
      <c r="H37" s="640"/>
    </row>
    <row r="38" spans="1:8" ht="15" customHeight="1" thickBot="1" x14ac:dyDescent="0.3">
      <c r="A38" s="832" t="s">
        <v>222</v>
      </c>
      <c r="B38" s="833"/>
      <c r="C38" s="834"/>
      <c r="D38" s="527">
        <f>'[4]1'!C35</f>
        <v>0</v>
      </c>
      <c r="E38" s="527">
        <v>0</v>
      </c>
      <c r="F38" s="133">
        <v>0</v>
      </c>
      <c r="G38" s="133">
        <v>0</v>
      </c>
      <c r="H38" s="640"/>
    </row>
    <row r="39" spans="1:8" ht="15" customHeight="1" thickBot="1" x14ac:dyDescent="0.3">
      <c r="A39" s="832" t="s">
        <v>221</v>
      </c>
      <c r="B39" s="833"/>
      <c r="C39" s="834"/>
      <c r="D39" s="527">
        <f>'[4]1'!C36</f>
        <v>0</v>
      </c>
      <c r="E39" s="527">
        <v>0</v>
      </c>
      <c r="F39" s="133">
        <v>0</v>
      </c>
      <c r="G39" s="133">
        <v>0</v>
      </c>
      <c r="H39" s="640"/>
    </row>
    <row r="40" spans="1:8" ht="15" customHeight="1" thickBot="1" x14ac:dyDescent="0.3">
      <c r="A40" s="832" t="s">
        <v>220</v>
      </c>
      <c r="B40" s="833"/>
      <c r="C40" s="834"/>
      <c r="D40" s="527">
        <f>'[4]1'!C37</f>
        <v>0</v>
      </c>
      <c r="E40" s="527">
        <v>0</v>
      </c>
      <c r="F40" s="133">
        <v>0</v>
      </c>
      <c r="G40" s="133">
        <v>0</v>
      </c>
      <c r="H40" s="640"/>
    </row>
    <row r="41" spans="1:8" ht="15" customHeight="1" thickBot="1" x14ac:dyDescent="0.3">
      <c r="A41" s="832" t="s">
        <v>219</v>
      </c>
      <c r="B41" s="833"/>
      <c r="C41" s="834"/>
      <c r="D41" s="527">
        <f>'[4]1'!C38</f>
        <v>0</v>
      </c>
      <c r="E41" s="527">
        <v>0</v>
      </c>
      <c r="F41" s="133">
        <v>0</v>
      </c>
      <c r="G41" s="133">
        <v>0</v>
      </c>
      <c r="H41" s="640"/>
    </row>
    <row r="42" spans="1:8" ht="15" customHeight="1" thickBot="1" x14ac:dyDescent="0.3">
      <c r="A42" s="832" t="s">
        <v>218</v>
      </c>
      <c r="B42" s="833"/>
      <c r="C42" s="834"/>
      <c r="D42" s="527">
        <f>[2]m1!$D$41</f>
        <v>12605.409</v>
      </c>
      <c r="E42" s="527">
        <v>4218.9009999999998</v>
      </c>
      <c r="F42" s="133">
        <v>9397.2510000000002</v>
      </c>
      <c r="G42" s="133">
        <v>4218.9009999999998</v>
      </c>
      <c r="H42" s="640"/>
    </row>
    <row r="43" spans="1:8" ht="15" customHeight="1" thickBot="1" x14ac:dyDescent="0.3">
      <c r="A43" s="832" t="s">
        <v>217</v>
      </c>
      <c r="B43" s="833"/>
      <c r="C43" s="834"/>
      <c r="D43" s="527">
        <f>[3]m1!$D$42</f>
        <v>0</v>
      </c>
      <c r="E43" s="527">
        <v>0</v>
      </c>
      <c r="F43" s="133">
        <v>5340.99</v>
      </c>
      <c r="G43" s="133">
        <v>0</v>
      </c>
      <c r="H43" s="640"/>
    </row>
    <row r="44" spans="1:8" ht="15" customHeight="1" thickBot="1" x14ac:dyDescent="0.3">
      <c r="A44" s="832" t="s">
        <v>216</v>
      </c>
      <c r="B44" s="833"/>
      <c r="C44" s="834"/>
      <c r="D44" s="527">
        <f>[2]m1!$D$43</f>
        <v>4218.9009999999998</v>
      </c>
      <c r="E44" s="527">
        <v>4218.9009999999998</v>
      </c>
      <c r="F44" s="133">
        <v>4056.261</v>
      </c>
      <c r="G44" s="133">
        <v>4218.9009999999998</v>
      </c>
      <c r="H44" s="640"/>
    </row>
    <row r="45" spans="1:8" ht="15" customHeight="1" thickBot="1" x14ac:dyDescent="0.3">
      <c r="A45" s="832" t="s">
        <v>215</v>
      </c>
      <c r="B45" s="833"/>
      <c r="C45" s="834"/>
      <c r="D45" s="527">
        <f>[2]m1!$D$44</f>
        <v>3941.1659599999998</v>
      </c>
      <c r="E45" s="527">
        <v>49367.912759999999</v>
      </c>
      <c r="F45" s="133">
        <v>47239.927839999997</v>
      </c>
      <c r="G45" s="133">
        <v>42898.112519999995</v>
      </c>
      <c r="H45" s="640"/>
    </row>
    <row r="46" spans="1:8" ht="15" customHeight="1" thickBot="1" x14ac:dyDescent="0.3">
      <c r="A46" s="840" t="s">
        <v>214</v>
      </c>
      <c r="B46" s="841"/>
      <c r="C46" s="842"/>
      <c r="D46" s="527">
        <v>0</v>
      </c>
      <c r="E46" s="139">
        <v>0</v>
      </c>
      <c r="F46" s="139">
        <v>0</v>
      </c>
      <c r="G46" s="138">
        <v>0</v>
      </c>
      <c r="H46" s="640"/>
    </row>
    <row r="47" spans="1:8" s="135" customFormat="1" ht="39.950000000000003" customHeight="1" thickBot="1" x14ac:dyDescent="0.3">
      <c r="A47" s="851" t="s">
        <v>213</v>
      </c>
      <c r="B47" s="852"/>
      <c r="C47" s="853"/>
      <c r="D47" s="142" t="s">
        <v>114</v>
      </c>
      <c r="E47" s="142" t="s">
        <v>114</v>
      </c>
      <c r="F47" s="143" t="s">
        <v>114</v>
      </c>
      <c r="G47" s="142" t="s">
        <v>114</v>
      </c>
      <c r="H47" s="640"/>
    </row>
    <row r="48" spans="1:8" x14ac:dyDescent="0.25">
      <c r="A48" s="854" t="s">
        <v>212</v>
      </c>
      <c r="B48" s="855"/>
      <c r="C48" s="855"/>
      <c r="D48" s="527">
        <f>[2]m2!$D$8</f>
        <v>159293.65346</v>
      </c>
      <c r="E48" s="527">
        <v>286147.52444000001</v>
      </c>
      <c r="F48" s="528">
        <v>266201.02824999997</v>
      </c>
      <c r="G48" s="134">
        <v>227545.92468999999</v>
      </c>
      <c r="H48" s="640"/>
    </row>
    <row r="49" spans="1:8" ht="15" customHeight="1" x14ac:dyDescent="0.25">
      <c r="A49" s="835" t="s">
        <v>211</v>
      </c>
      <c r="B49" s="836"/>
      <c r="C49" s="836"/>
      <c r="D49" s="525">
        <f>[2]m2!$D$9</f>
        <v>38658.369919999997</v>
      </c>
      <c r="E49" s="525">
        <v>40749.84979</v>
      </c>
      <c r="F49" s="529">
        <v>45278.058640000003</v>
      </c>
      <c r="G49" s="133">
        <v>48899.279950000004</v>
      </c>
      <c r="H49" s="640"/>
    </row>
    <row r="50" spans="1:8" ht="15" customHeight="1" x14ac:dyDescent="0.25">
      <c r="A50" s="835" t="s">
        <v>210</v>
      </c>
      <c r="B50" s="836"/>
      <c r="C50" s="836"/>
      <c r="D50" s="525">
        <f>'[4]2'!C8/1000</f>
        <v>0</v>
      </c>
      <c r="E50" s="525">
        <v>0</v>
      </c>
      <c r="F50" s="529">
        <v>0</v>
      </c>
      <c r="G50" s="133">
        <v>0</v>
      </c>
      <c r="H50" s="640"/>
    </row>
    <row r="51" spans="1:8" ht="15" customHeight="1" x14ac:dyDescent="0.25">
      <c r="A51" s="835" t="s">
        <v>209</v>
      </c>
      <c r="B51" s="836"/>
      <c r="C51" s="836"/>
      <c r="D51" s="525">
        <f>'[4]2'!C9/1000</f>
        <v>0</v>
      </c>
      <c r="E51" s="525">
        <v>0</v>
      </c>
      <c r="F51" s="529">
        <v>0</v>
      </c>
      <c r="G51" s="133">
        <v>0</v>
      </c>
      <c r="H51" s="640"/>
    </row>
    <row r="52" spans="1:8" ht="15" customHeight="1" x14ac:dyDescent="0.25">
      <c r="A52" s="835" t="s">
        <v>208</v>
      </c>
      <c r="B52" s="836"/>
      <c r="C52" s="836"/>
      <c r="D52" s="525">
        <f>'[4]2'!C10</f>
        <v>0</v>
      </c>
      <c r="E52" s="525">
        <v>0</v>
      </c>
      <c r="F52" s="529">
        <v>0</v>
      </c>
      <c r="G52" s="133">
        <v>0</v>
      </c>
      <c r="H52" s="640"/>
    </row>
    <row r="53" spans="1:8" ht="15" customHeight="1" x14ac:dyDescent="0.25">
      <c r="A53" s="835" t="s">
        <v>207</v>
      </c>
      <c r="B53" s="836"/>
      <c r="C53" s="836"/>
      <c r="D53" s="525">
        <f>'[4]2'!C11</f>
        <v>0</v>
      </c>
      <c r="E53" s="525">
        <v>0</v>
      </c>
      <c r="F53" s="529">
        <v>0</v>
      </c>
      <c r="G53" s="133">
        <v>0</v>
      </c>
      <c r="H53" s="640"/>
    </row>
    <row r="54" spans="1:8" ht="15" customHeight="1" x14ac:dyDescent="0.25">
      <c r="A54" s="835" t="s">
        <v>206</v>
      </c>
      <c r="B54" s="836"/>
      <c r="C54" s="836"/>
      <c r="D54" s="525">
        <f>'[4]2'!C12</f>
        <v>0</v>
      </c>
      <c r="E54" s="525">
        <v>0</v>
      </c>
      <c r="F54" s="529">
        <v>0</v>
      </c>
      <c r="G54" s="133">
        <v>0</v>
      </c>
      <c r="H54" s="640"/>
    </row>
    <row r="55" spans="1:8" ht="15" customHeight="1" x14ac:dyDescent="0.25">
      <c r="A55" s="835" t="s">
        <v>205</v>
      </c>
      <c r="B55" s="836"/>
      <c r="C55" s="836"/>
      <c r="D55" s="525">
        <f>'[4]2'!C13</f>
        <v>0</v>
      </c>
      <c r="E55" s="525">
        <v>0</v>
      </c>
      <c r="F55" s="529">
        <v>0</v>
      </c>
      <c r="G55" s="133">
        <v>0</v>
      </c>
      <c r="H55" s="640"/>
    </row>
    <row r="56" spans="1:8" ht="15" customHeight="1" x14ac:dyDescent="0.25">
      <c r="A56" s="835" t="s">
        <v>204</v>
      </c>
      <c r="B56" s="836"/>
      <c r="C56" s="836"/>
      <c r="D56" s="525">
        <f>'[4]2'!C14</f>
        <v>0</v>
      </c>
      <c r="E56" s="525">
        <v>0</v>
      </c>
      <c r="F56" s="529">
        <v>0</v>
      </c>
      <c r="G56" s="133">
        <v>0</v>
      </c>
      <c r="H56" s="640"/>
    </row>
    <row r="57" spans="1:8" ht="15" customHeight="1" x14ac:dyDescent="0.25">
      <c r="A57" s="835" t="s">
        <v>203</v>
      </c>
      <c r="B57" s="836"/>
      <c r="C57" s="836"/>
      <c r="D57" s="525">
        <f>'[4]2'!C15</f>
        <v>0</v>
      </c>
      <c r="E57" s="525">
        <v>0</v>
      </c>
      <c r="F57" s="529">
        <v>0</v>
      </c>
      <c r="G57" s="133">
        <v>0</v>
      </c>
      <c r="H57" s="640"/>
    </row>
    <row r="58" spans="1:8" ht="15" customHeight="1" x14ac:dyDescent="0.25">
      <c r="A58" s="835" t="s">
        <v>202</v>
      </c>
      <c r="B58" s="836"/>
      <c r="C58" s="836"/>
      <c r="D58" s="525">
        <f>'[4]2'!C16</f>
        <v>0</v>
      </c>
      <c r="E58" s="525">
        <v>0</v>
      </c>
      <c r="F58" s="529">
        <v>0</v>
      </c>
      <c r="G58" s="133">
        <v>0</v>
      </c>
      <c r="H58" s="640"/>
    </row>
    <row r="59" spans="1:8" ht="15" customHeight="1" x14ac:dyDescent="0.25">
      <c r="A59" s="835" t="s">
        <v>201</v>
      </c>
      <c r="B59" s="836"/>
      <c r="C59" s="836"/>
      <c r="D59" s="525">
        <f>'[4]2'!C17</f>
        <v>0</v>
      </c>
      <c r="E59" s="525">
        <v>0</v>
      </c>
      <c r="F59" s="529">
        <v>0</v>
      </c>
      <c r="G59" s="133">
        <v>0</v>
      </c>
      <c r="H59" s="640"/>
    </row>
    <row r="60" spans="1:8" ht="15" customHeight="1" x14ac:dyDescent="0.25">
      <c r="A60" s="835" t="s">
        <v>200</v>
      </c>
      <c r="B60" s="836"/>
      <c r="C60" s="836"/>
      <c r="D60" s="525">
        <f>[2]m2!$D$20</f>
        <v>4579.7018699999999</v>
      </c>
      <c r="E60" s="525">
        <v>3754.4639099999999</v>
      </c>
      <c r="F60" s="529">
        <v>6808.6935400000002</v>
      </c>
      <c r="G60" s="133">
        <v>4374.2818100000004</v>
      </c>
      <c r="H60" s="640"/>
    </row>
    <row r="61" spans="1:8" ht="15" customHeight="1" x14ac:dyDescent="0.25">
      <c r="A61" s="835" t="s">
        <v>199</v>
      </c>
      <c r="B61" s="836"/>
      <c r="C61" s="836"/>
      <c r="D61" s="525">
        <v>0</v>
      </c>
      <c r="E61" s="525">
        <v>0</v>
      </c>
      <c r="F61" s="529">
        <v>0</v>
      </c>
      <c r="G61" s="133">
        <v>0</v>
      </c>
      <c r="H61" s="640"/>
    </row>
    <row r="62" spans="1:8" ht="15" customHeight="1" x14ac:dyDescent="0.25">
      <c r="A62" s="835" t="s">
        <v>198</v>
      </c>
      <c r="B62" s="836"/>
      <c r="C62" s="836"/>
      <c r="D62" s="525">
        <v>0</v>
      </c>
      <c r="E62" s="525">
        <v>0</v>
      </c>
      <c r="F62" s="529">
        <v>0</v>
      </c>
      <c r="G62" s="133">
        <v>0</v>
      </c>
      <c r="H62" s="640"/>
    </row>
    <row r="63" spans="1:8" ht="15" customHeight="1" x14ac:dyDescent="0.25">
      <c r="A63" s="835" t="s">
        <v>197</v>
      </c>
      <c r="B63" s="836"/>
      <c r="C63" s="836"/>
      <c r="D63" s="525">
        <f>[2]m2!$D$23</f>
        <v>4579.7018699999999</v>
      </c>
      <c r="E63" s="525">
        <v>3754.4639099999999</v>
      </c>
      <c r="F63" s="529">
        <v>6808.6935400000002</v>
      </c>
      <c r="G63" s="133">
        <v>4374.2818100000004</v>
      </c>
      <c r="H63" s="640"/>
    </row>
    <row r="64" spans="1:8" ht="15" customHeight="1" x14ac:dyDescent="0.25">
      <c r="A64" s="835" t="s">
        <v>196</v>
      </c>
      <c r="B64" s="836"/>
      <c r="C64" s="836"/>
      <c r="D64" s="525">
        <v>0</v>
      </c>
      <c r="E64" s="525">
        <v>0</v>
      </c>
      <c r="F64" s="529">
        <v>0</v>
      </c>
      <c r="G64" s="133">
        <v>0</v>
      </c>
      <c r="H64" s="640"/>
    </row>
    <row r="65" spans="1:8" ht="15" customHeight="1" x14ac:dyDescent="0.25">
      <c r="A65" s="835" t="s">
        <v>195</v>
      </c>
      <c r="B65" s="836"/>
      <c r="C65" s="836"/>
      <c r="D65" s="525">
        <v>0</v>
      </c>
      <c r="E65" s="525">
        <v>0</v>
      </c>
      <c r="F65" s="529">
        <v>0</v>
      </c>
      <c r="G65" s="133">
        <v>0</v>
      </c>
      <c r="H65" s="640"/>
    </row>
    <row r="66" spans="1:8" ht="15" customHeight="1" x14ac:dyDescent="0.25">
      <c r="A66" s="835" t="s">
        <v>194</v>
      </c>
      <c r="B66" s="836"/>
      <c r="C66" s="836"/>
      <c r="D66" s="525">
        <f>[2]m2!$D$26</f>
        <v>9639.4470000000001</v>
      </c>
      <c r="E66" s="525">
        <v>8942.625</v>
      </c>
      <c r="F66" s="529">
        <v>6532.4290000000001</v>
      </c>
      <c r="G66" s="133">
        <v>18889.37</v>
      </c>
      <c r="H66" s="640"/>
    </row>
    <row r="67" spans="1:8" ht="15" customHeight="1" x14ac:dyDescent="0.25">
      <c r="A67" s="835" t="s">
        <v>193</v>
      </c>
      <c r="B67" s="836"/>
      <c r="C67" s="836"/>
      <c r="D67" s="525">
        <f>'[4]2'!C25</f>
        <v>0</v>
      </c>
      <c r="E67" s="525">
        <v>0</v>
      </c>
      <c r="F67" s="529">
        <v>0</v>
      </c>
      <c r="G67" s="133">
        <v>0</v>
      </c>
      <c r="H67" s="640"/>
    </row>
    <row r="68" spans="1:8" ht="15" customHeight="1" x14ac:dyDescent="0.25">
      <c r="A68" s="835" t="s">
        <v>192</v>
      </c>
      <c r="B68" s="836"/>
      <c r="C68" s="836"/>
      <c r="D68" s="525">
        <f>'[4]2'!C26</f>
        <v>0</v>
      </c>
      <c r="E68" s="525">
        <v>0</v>
      </c>
      <c r="F68" s="529">
        <v>0</v>
      </c>
      <c r="G68" s="133">
        <v>0</v>
      </c>
      <c r="H68" s="640"/>
    </row>
    <row r="69" spans="1:8" ht="15" customHeight="1" x14ac:dyDescent="0.25">
      <c r="A69" s="835" t="s">
        <v>191</v>
      </c>
      <c r="B69" s="836"/>
      <c r="C69" s="836"/>
      <c r="D69" s="525">
        <f>'[4]2'!C27</f>
        <v>0</v>
      </c>
      <c r="E69" s="525">
        <v>0</v>
      </c>
      <c r="F69" s="529">
        <v>0</v>
      </c>
      <c r="G69" s="133">
        <v>0</v>
      </c>
      <c r="H69" s="640"/>
    </row>
    <row r="70" spans="1:8" ht="15" customHeight="1" x14ac:dyDescent="0.25">
      <c r="A70" s="835" t="s">
        <v>190</v>
      </c>
      <c r="B70" s="836"/>
      <c r="C70" s="836"/>
      <c r="D70" s="525">
        <f>'[4]2'!C28</f>
        <v>0</v>
      </c>
      <c r="E70" s="525">
        <v>0</v>
      </c>
      <c r="F70" s="529">
        <v>0</v>
      </c>
      <c r="G70" s="133">
        <v>0</v>
      </c>
      <c r="H70" s="640"/>
    </row>
    <row r="71" spans="1:8" ht="15" customHeight="1" x14ac:dyDescent="0.25">
      <c r="A71" s="835" t="s">
        <v>189</v>
      </c>
      <c r="B71" s="836"/>
      <c r="C71" s="836"/>
      <c r="D71" s="525">
        <f>'[4]2'!C29</f>
        <v>0</v>
      </c>
      <c r="E71" s="525">
        <v>0</v>
      </c>
      <c r="F71" s="529">
        <v>0</v>
      </c>
      <c r="G71" s="133">
        <v>0</v>
      </c>
      <c r="H71" s="640"/>
    </row>
    <row r="72" spans="1:8" x14ac:dyDescent="0.25">
      <c r="A72" s="835" t="s">
        <v>188</v>
      </c>
      <c r="B72" s="836"/>
      <c r="C72" s="836"/>
      <c r="D72" s="525">
        <f>[2]m2!$D$32</f>
        <v>9639.4470000000001</v>
      </c>
      <c r="E72" s="525">
        <v>8942.625</v>
      </c>
      <c r="F72" s="529">
        <v>31936.936099999999</v>
      </c>
      <c r="G72" s="133">
        <v>18889.37</v>
      </c>
      <c r="H72" s="640"/>
    </row>
    <row r="73" spans="1:8" x14ac:dyDescent="0.25">
      <c r="A73" s="835" t="s">
        <v>187</v>
      </c>
      <c r="B73" s="836"/>
      <c r="C73" s="836"/>
      <c r="D73" s="525">
        <v>0</v>
      </c>
      <c r="E73" s="525">
        <v>1288.56</v>
      </c>
      <c r="F73" s="529">
        <v>0</v>
      </c>
      <c r="G73" s="133">
        <v>2218.85</v>
      </c>
      <c r="H73" s="640"/>
    </row>
    <row r="74" spans="1:8" x14ac:dyDescent="0.25">
      <c r="A74" s="835" t="s">
        <v>186</v>
      </c>
      <c r="B74" s="836"/>
      <c r="C74" s="836"/>
      <c r="D74" s="525">
        <v>0</v>
      </c>
      <c r="E74" s="525">
        <v>1288.56</v>
      </c>
      <c r="F74" s="529">
        <v>0</v>
      </c>
      <c r="G74" s="133">
        <v>2218.85</v>
      </c>
      <c r="H74" s="640"/>
    </row>
    <row r="75" spans="1:8" x14ac:dyDescent="0.25">
      <c r="A75" s="835" t="s">
        <v>185</v>
      </c>
      <c r="B75" s="836"/>
      <c r="C75" s="836"/>
      <c r="D75" s="525">
        <f>'[4]2'!C33/1000</f>
        <v>0</v>
      </c>
      <c r="E75" s="525">
        <v>0</v>
      </c>
      <c r="F75" s="529">
        <v>0</v>
      </c>
      <c r="G75" s="133">
        <v>0</v>
      </c>
      <c r="H75" s="640"/>
    </row>
    <row r="76" spans="1:8" x14ac:dyDescent="0.25">
      <c r="A76" s="835" t="s">
        <v>184</v>
      </c>
      <c r="B76" s="836"/>
      <c r="C76" s="836"/>
      <c r="D76" s="525">
        <f>'[4]2'!C34</f>
        <v>0</v>
      </c>
      <c r="E76" s="525">
        <v>0</v>
      </c>
      <c r="F76" s="529">
        <v>0</v>
      </c>
      <c r="G76" s="133">
        <v>0</v>
      </c>
      <c r="H76" s="640"/>
    </row>
    <row r="77" spans="1:8" x14ac:dyDescent="0.25">
      <c r="A77" s="835" t="s">
        <v>183</v>
      </c>
      <c r="B77" s="836"/>
      <c r="C77" s="836"/>
      <c r="D77" s="525">
        <f>[2]m2!$D$37</f>
        <v>24439.22105</v>
      </c>
      <c r="E77" s="525">
        <v>26764.20088</v>
      </c>
      <c r="F77" s="529">
        <v>31936.936099999999</v>
      </c>
      <c r="G77" s="133">
        <v>23416.778140000006</v>
      </c>
      <c r="H77" s="640"/>
    </row>
    <row r="78" spans="1:8" ht="15" customHeight="1" x14ac:dyDescent="0.25">
      <c r="A78" s="835" t="s">
        <v>182</v>
      </c>
      <c r="B78" s="836"/>
      <c r="C78" s="836"/>
      <c r="D78" s="525">
        <v>0</v>
      </c>
      <c r="E78" s="525">
        <v>0</v>
      </c>
      <c r="F78" s="529">
        <v>0</v>
      </c>
      <c r="G78" s="133">
        <v>0</v>
      </c>
      <c r="H78" s="640"/>
    </row>
    <row r="79" spans="1:8" x14ac:dyDescent="0.25">
      <c r="A79" s="835" t="s">
        <v>181</v>
      </c>
      <c r="B79" s="836"/>
      <c r="C79" s="836"/>
      <c r="D79" s="525">
        <f>[2]m2!$D$39</f>
        <v>120635.28354</v>
      </c>
      <c r="E79" s="525">
        <v>245397.67465</v>
      </c>
      <c r="F79" s="529">
        <v>220922.96960999997</v>
      </c>
      <c r="G79" s="133">
        <v>178646.64473999999</v>
      </c>
      <c r="H79" s="640"/>
    </row>
    <row r="80" spans="1:8" x14ac:dyDescent="0.25">
      <c r="A80" s="835" t="s">
        <v>180</v>
      </c>
      <c r="B80" s="836"/>
      <c r="C80" s="836"/>
      <c r="D80" s="525">
        <f>[5]m2!$D$40</f>
        <v>27000</v>
      </c>
      <c r="E80" s="525">
        <v>27000</v>
      </c>
      <c r="F80" s="529">
        <v>27000</v>
      </c>
      <c r="G80" s="133">
        <v>27000</v>
      </c>
      <c r="H80" s="640"/>
    </row>
    <row r="81" spans="1:8" x14ac:dyDescent="0.25">
      <c r="A81" s="835" t="s">
        <v>179</v>
      </c>
      <c r="B81" s="836"/>
      <c r="C81" s="836"/>
      <c r="D81" s="525">
        <f>[5]m2!$D$41</f>
        <v>27000</v>
      </c>
      <c r="E81" s="525">
        <v>27000</v>
      </c>
      <c r="F81" s="529">
        <v>27000</v>
      </c>
      <c r="G81" s="133">
        <v>27000</v>
      </c>
      <c r="H81" s="640"/>
    </row>
    <row r="82" spans="1:8" x14ac:dyDescent="0.25">
      <c r="A82" s="835" t="s">
        <v>178</v>
      </c>
      <c r="B82" s="836"/>
      <c r="C82" s="836"/>
      <c r="D82" s="525">
        <f>'[4]2'!C40</f>
        <v>0</v>
      </c>
      <c r="E82" s="525">
        <v>0</v>
      </c>
      <c r="F82" s="529">
        <v>0</v>
      </c>
      <c r="G82" s="133">
        <v>0</v>
      </c>
      <c r="H82" s="640"/>
    </row>
    <row r="83" spans="1:8" x14ac:dyDescent="0.25">
      <c r="A83" s="835" t="s">
        <v>177</v>
      </c>
      <c r="B83" s="836"/>
      <c r="C83" s="836"/>
      <c r="D83" s="525">
        <f>[5]m2!$D$43</f>
        <v>662</v>
      </c>
      <c r="E83" s="525">
        <v>662</v>
      </c>
      <c r="F83" s="530">
        <v>662</v>
      </c>
      <c r="G83" s="525">
        <v>662</v>
      </c>
      <c r="H83" s="640"/>
    </row>
    <row r="84" spans="1:8" ht="15" customHeight="1" x14ac:dyDescent="0.25">
      <c r="A84" s="835" t="s">
        <v>176</v>
      </c>
      <c r="B84" s="836"/>
      <c r="C84" s="836"/>
      <c r="D84" s="525">
        <f>'[4]2'!C42</f>
        <v>0</v>
      </c>
      <c r="E84" s="525">
        <v>0</v>
      </c>
      <c r="F84" s="529">
        <v>0</v>
      </c>
      <c r="G84" s="133">
        <v>0</v>
      </c>
      <c r="H84" s="640"/>
    </row>
    <row r="85" spans="1:8" x14ac:dyDescent="0.25">
      <c r="A85" s="835" t="s">
        <v>175</v>
      </c>
      <c r="B85" s="836"/>
      <c r="C85" s="836"/>
      <c r="D85" s="525">
        <f>'[4]2'!C43</f>
        <v>0</v>
      </c>
      <c r="E85" s="525">
        <v>0</v>
      </c>
      <c r="F85" s="529">
        <v>0</v>
      </c>
      <c r="G85" s="133">
        <v>0</v>
      </c>
      <c r="H85" s="640"/>
    </row>
    <row r="86" spans="1:8" x14ac:dyDescent="0.25">
      <c r="A86" s="835" t="s">
        <v>174</v>
      </c>
      <c r="B86" s="836"/>
      <c r="C86" s="836"/>
      <c r="D86" s="525">
        <f>'[4]2'!C44</f>
        <v>0</v>
      </c>
      <c r="E86" s="525">
        <v>0</v>
      </c>
      <c r="F86" s="529">
        <v>0</v>
      </c>
      <c r="G86" s="133">
        <v>0</v>
      </c>
      <c r="H86" s="640"/>
    </row>
    <row r="87" spans="1:8" x14ac:dyDescent="0.25">
      <c r="A87" s="835" t="s">
        <v>173</v>
      </c>
      <c r="B87" s="836"/>
      <c r="C87" s="836"/>
      <c r="D87" s="525">
        <f>'[4]2'!C45</f>
        <v>0</v>
      </c>
      <c r="E87" s="525">
        <v>0</v>
      </c>
      <c r="F87" s="529">
        <v>0</v>
      </c>
      <c r="G87" s="133">
        <v>0</v>
      </c>
      <c r="H87" s="640"/>
    </row>
    <row r="88" spans="1:8" ht="15" customHeight="1" x14ac:dyDescent="0.25">
      <c r="A88" s="835" t="s">
        <v>172</v>
      </c>
      <c r="B88" s="836"/>
      <c r="C88" s="836"/>
      <c r="D88" s="525">
        <f>'[4]2'!C46</f>
        <v>0</v>
      </c>
      <c r="E88" s="525">
        <v>0</v>
      </c>
      <c r="F88" s="529">
        <v>0</v>
      </c>
      <c r="G88" s="133">
        <v>0</v>
      </c>
      <c r="H88" s="640"/>
    </row>
    <row r="89" spans="1:8" ht="15" customHeight="1" x14ac:dyDescent="0.25">
      <c r="A89" s="835" t="s">
        <v>171</v>
      </c>
      <c r="B89" s="836"/>
      <c r="C89" s="836"/>
      <c r="D89" s="525">
        <f>'[4]2'!C47</f>
        <v>0</v>
      </c>
      <c r="E89" s="525">
        <v>0</v>
      </c>
      <c r="F89" s="529">
        <v>0</v>
      </c>
      <c r="G89" s="133">
        <v>0</v>
      </c>
      <c r="H89" s="640"/>
    </row>
    <row r="90" spans="1:8" x14ac:dyDescent="0.25">
      <c r="A90" s="835" t="s">
        <v>170</v>
      </c>
      <c r="B90" s="836"/>
      <c r="C90" s="836"/>
      <c r="D90" s="525">
        <f>'[4]2'!C48</f>
        <v>0</v>
      </c>
      <c r="E90" s="525">
        <v>0</v>
      </c>
      <c r="F90" s="529">
        <v>0</v>
      </c>
      <c r="G90" s="133">
        <v>0</v>
      </c>
      <c r="H90" s="640"/>
    </row>
    <row r="91" spans="1:8" x14ac:dyDescent="0.25">
      <c r="A91" s="835" t="s">
        <v>169</v>
      </c>
      <c r="B91" s="836"/>
      <c r="C91" s="836"/>
      <c r="D91" s="525">
        <f>'[4]2'!C49</f>
        <v>0</v>
      </c>
      <c r="E91" s="525">
        <v>0</v>
      </c>
      <c r="F91" s="529">
        <v>0</v>
      </c>
      <c r="G91" s="133">
        <v>0</v>
      </c>
      <c r="H91" s="640"/>
    </row>
    <row r="92" spans="1:8" x14ac:dyDescent="0.25">
      <c r="A92" s="835" t="s">
        <v>168</v>
      </c>
      <c r="B92" s="836"/>
      <c r="C92" s="836"/>
      <c r="D92" s="525">
        <f>'[4]2'!C50</f>
        <v>0</v>
      </c>
      <c r="E92" s="525">
        <v>0</v>
      </c>
      <c r="F92" s="529">
        <v>0</v>
      </c>
      <c r="G92" s="133">
        <v>0</v>
      </c>
      <c r="H92" s="640"/>
    </row>
    <row r="93" spans="1:8" ht="15" customHeight="1" x14ac:dyDescent="0.25">
      <c r="A93" s="835" t="s">
        <v>167</v>
      </c>
      <c r="B93" s="836"/>
      <c r="C93" s="836"/>
      <c r="D93" s="525">
        <f>'[4]2'!C51</f>
        <v>0</v>
      </c>
      <c r="E93" s="525">
        <v>0</v>
      </c>
      <c r="F93" s="529">
        <v>0</v>
      </c>
      <c r="G93" s="133">
        <v>0</v>
      </c>
      <c r="H93" s="640"/>
    </row>
    <row r="94" spans="1:8" ht="15" customHeight="1" x14ac:dyDescent="0.25">
      <c r="A94" s="835" t="s">
        <v>166</v>
      </c>
      <c r="B94" s="836"/>
      <c r="C94" s="836"/>
      <c r="D94" s="525">
        <f>'[4]2'!C52</f>
        <v>0</v>
      </c>
      <c r="E94" s="525">
        <v>0</v>
      </c>
      <c r="F94" s="529">
        <v>0</v>
      </c>
      <c r="G94" s="133">
        <v>0</v>
      </c>
      <c r="H94" s="640"/>
    </row>
    <row r="95" spans="1:8" ht="15" customHeight="1" x14ac:dyDescent="0.25">
      <c r="A95" s="835" t="s">
        <v>165</v>
      </c>
      <c r="B95" s="836"/>
      <c r="C95" s="836"/>
      <c r="D95" s="525">
        <f>'[4]2'!C53</f>
        <v>0</v>
      </c>
      <c r="E95" s="525">
        <v>0</v>
      </c>
      <c r="F95" s="529">
        <v>0</v>
      </c>
      <c r="G95" s="133">
        <v>0</v>
      </c>
      <c r="H95" s="640"/>
    </row>
    <row r="96" spans="1:8" ht="15" customHeight="1" x14ac:dyDescent="0.25">
      <c r="A96" s="835" t="s">
        <v>164</v>
      </c>
      <c r="B96" s="836"/>
      <c r="C96" s="836"/>
      <c r="D96" s="525">
        <f>'[4]2'!C54</f>
        <v>0</v>
      </c>
      <c r="E96" s="525">
        <v>0</v>
      </c>
      <c r="F96" s="529">
        <v>0</v>
      </c>
      <c r="G96" s="133">
        <v>0</v>
      </c>
      <c r="H96" s="640"/>
    </row>
    <row r="97" spans="1:8" x14ac:dyDescent="0.25">
      <c r="A97" s="835" t="s">
        <v>163</v>
      </c>
      <c r="B97" s="836"/>
      <c r="C97" s="836"/>
      <c r="D97" s="525">
        <f>'[4]2'!C55</f>
        <v>0</v>
      </c>
      <c r="E97" s="525">
        <v>0</v>
      </c>
      <c r="F97" s="529">
        <v>0</v>
      </c>
      <c r="G97" s="133">
        <v>0</v>
      </c>
      <c r="H97" s="640"/>
    </row>
    <row r="98" spans="1:8" ht="15" customHeight="1" x14ac:dyDescent="0.25">
      <c r="A98" s="835" t="s">
        <v>162</v>
      </c>
      <c r="B98" s="836"/>
      <c r="C98" s="836"/>
      <c r="D98" s="525">
        <f>'[4]2'!C56</f>
        <v>0</v>
      </c>
      <c r="E98" s="525">
        <v>0</v>
      </c>
      <c r="F98" s="529">
        <v>0</v>
      </c>
      <c r="G98" s="133">
        <v>0</v>
      </c>
      <c r="H98" s="640"/>
    </row>
    <row r="99" spans="1:8" ht="15" customHeight="1" x14ac:dyDescent="0.25">
      <c r="A99" s="835" t="s">
        <v>161</v>
      </c>
      <c r="B99" s="836"/>
      <c r="C99" s="836"/>
      <c r="D99" s="525">
        <f>'[4]2'!C57</f>
        <v>0</v>
      </c>
      <c r="E99" s="525">
        <v>0</v>
      </c>
      <c r="F99" s="529">
        <v>0</v>
      </c>
      <c r="G99" s="133">
        <v>0</v>
      </c>
      <c r="H99" s="640"/>
    </row>
    <row r="100" spans="1:8" ht="15" customHeight="1" x14ac:dyDescent="0.25">
      <c r="A100" s="835" t="s">
        <v>160</v>
      </c>
      <c r="B100" s="836"/>
      <c r="C100" s="836"/>
      <c r="D100" s="525">
        <f>'[4]2'!C58</f>
        <v>0</v>
      </c>
      <c r="E100" s="525">
        <v>0</v>
      </c>
      <c r="F100" s="529">
        <v>0</v>
      </c>
      <c r="G100" s="133">
        <v>0</v>
      </c>
      <c r="H100" s="640"/>
    </row>
    <row r="101" spans="1:8" ht="15" customHeight="1" x14ac:dyDescent="0.25">
      <c r="A101" s="835" t="s">
        <v>159</v>
      </c>
      <c r="B101" s="836"/>
      <c r="C101" s="836"/>
      <c r="D101" s="525">
        <f>'[4]2'!C59</f>
        <v>0</v>
      </c>
      <c r="E101" s="525">
        <v>0</v>
      </c>
      <c r="F101" s="529">
        <v>0</v>
      </c>
      <c r="G101" s="133">
        <v>0</v>
      </c>
      <c r="H101" s="640"/>
    </row>
    <row r="102" spans="1:8" ht="15" customHeight="1" x14ac:dyDescent="0.25">
      <c r="A102" s="835" t="s">
        <v>158</v>
      </c>
      <c r="B102" s="836"/>
      <c r="C102" s="836"/>
      <c r="D102" s="525">
        <f>[2]m2!$D$62</f>
        <v>20439.64474</v>
      </c>
      <c r="E102" s="525">
        <v>145584.64473999999</v>
      </c>
      <c r="F102" s="529">
        <v>145584.64473999999</v>
      </c>
      <c r="G102" s="133">
        <v>20439.739710000002</v>
      </c>
      <c r="H102" s="640"/>
    </row>
    <row r="103" spans="1:8" x14ac:dyDescent="0.25">
      <c r="A103" s="835" t="s">
        <v>157</v>
      </c>
      <c r="B103" s="836"/>
      <c r="C103" s="836"/>
      <c r="D103" s="525">
        <f>'[4]2'!C61</f>
        <v>0</v>
      </c>
      <c r="E103" s="525">
        <v>0</v>
      </c>
      <c r="F103" s="529">
        <v>0</v>
      </c>
      <c r="G103" s="133">
        <v>0</v>
      </c>
      <c r="H103" s="640"/>
    </row>
    <row r="104" spans="1:8" x14ac:dyDescent="0.25">
      <c r="A104" s="835" t="s">
        <v>156</v>
      </c>
      <c r="B104" s="836"/>
      <c r="C104" s="836"/>
      <c r="D104" s="525">
        <f>[5]m2!$D$64</f>
        <v>5400</v>
      </c>
      <c r="E104" s="525">
        <v>5400</v>
      </c>
      <c r="F104" s="529">
        <v>5400</v>
      </c>
      <c r="G104" s="133">
        <v>5400</v>
      </c>
      <c r="H104" s="640"/>
    </row>
    <row r="105" spans="1:8" ht="30" customHeight="1" x14ac:dyDescent="0.25">
      <c r="A105" s="835" t="s">
        <v>155</v>
      </c>
      <c r="B105" s="836"/>
      <c r="C105" s="836"/>
      <c r="D105" s="525">
        <f>'[4]2'!C63</f>
        <v>0</v>
      </c>
      <c r="E105" s="525">
        <v>0</v>
      </c>
      <c r="F105" s="529">
        <v>0</v>
      </c>
      <c r="G105" s="133">
        <v>0</v>
      </c>
      <c r="H105" s="640"/>
    </row>
    <row r="106" spans="1:8" x14ac:dyDescent="0.25">
      <c r="A106" s="835" t="s">
        <v>154</v>
      </c>
      <c r="B106" s="836"/>
      <c r="C106" s="836"/>
      <c r="D106" s="525">
        <f>'[4]2'!C64/1000</f>
        <v>5400</v>
      </c>
      <c r="E106" s="525">
        <v>5400</v>
      </c>
      <c r="F106" s="529">
        <v>0</v>
      </c>
      <c r="G106" s="133">
        <v>5400</v>
      </c>
      <c r="H106" s="640"/>
    </row>
    <row r="107" spans="1:8" x14ac:dyDescent="0.25">
      <c r="A107" s="835" t="s">
        <v>153</v>
      </c>
      <c r="B107" s="836"/>
      <c r="C107" s="836"/>
      <c r="D107" s="525">
        <f>'[4]2'!C65</f>
        <v>0</v>
      </c>
      <c r="E107" s="525">
        <v>0</v>
      </c>
      <c r="F107" s="529">
        <v>0</v>
      </c>
      <c r="G107" s="133">
        <v>0</v>
      </c>
      <c r="H107" s="640"/>
    </row>
    <row r="108" spans="1:8" x14ac:dyDescent="0.25">
      <c r="A108" s="835" t="s">
        <v>152</v>
      </c>
      <c r="B108" s="836"/>
      <c r="C108" s="836"/>
      <c r="D108" s="525">
        <f>[2]m2!$D$68</f>
        <v>67133.638800000001</v>
      </c>
      <c r="E108" s="525">
        <v>66751.029909999997</v>
      </c>
      <c r="F108" s="529">
        <v>42276.324869999997</v>
      </c>
      <c r="G108" s="133">
        <v>125144.90502999997</v>
      </c>
      <c r="H108" s="640"/>
    </row>
    <row r="109" spans="1:8" x14ac:dyDescent="0.25">
      <c r="A109" s="835" t="s">
        <v>151</v>
      </c>
      <c r="B109" s="836"/>
      <c r="C109" s="836"/>
      <c r="D109" s="525">
        <v>0</v>
      </c>
      <c r="E109" s="525">
        <v>0</v>
      </c>
      <c r="F109" s="529">
        <v>0</v>
      </c>
      <c r="G109" s="133">
        <v>0</v>
      </c>
      <c r="H109" s="640"/>
    </row>
    <row r="110" spans="1:8" x14ac:dyDescent="0.25">
      <c r="A110" s="835" t="s">
        <v>150</v>
      </c>
      <c r="B110" s="836"/>
      <c r="C110" s="836"/>
      <c r="D110" s="525">
        <v>0</v>
      </c>
      <c r="E110" s="525">
        <v>0</v>
      </c>
      <c r="F110" s="529">
        <v>0</v>
      </c>
      <c r="G110" s="133">
        <v>0</v>
      </c>
      <c r="H110" s="640"/>
    </row>
    <row r="111" spans="1:8" ht="15" customHeight="1" x14ac:dyDescent="0.25">
      <c r="A111" s="835" t="s">
        <v>149</v>
      </c>
      <c r="B111" s="836"/>
      <c r="C111" s="836"/>
      <c r="D111" s="525">
        <v>0</v>
      </c>
      <c r="E111" s="525">
        <v>0</v>
      </c>
      <c r="F111" s="529">
        <v>0</v>
      </c>
      <c r="G111" s="133">
        <v>0</v>
      </c>
      <c r="H111" s="640"/>
    </row>
    <row r="112" spans="1:8" ht="15.75" thickBot="1" x14ac:dyDescent="0.3">
      <c r="A112" s="856" t="s">
        <v>148</v>
      </c>
      <c r="B112" s="857"/>
      <c r="C112" s="857"/>
      <c r="D112" s="532">
        <v>0</v>
      </c>
      <c r="E112" s="532">
        <v>0</v>
      </c>
      <c r="F112" s="531">
        <v>0</v>
      </c>
      <c r="G112" s="132">
        <v>0</v>
      </c>
      <c r="H112" s="620"/>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J86"/>
  <sheetViews>
    <sheetView topLeftCell="A40" zoomScale="80" zoomScaleNormal="80" workbookViewId="0">
      <selection activeCell="D53" sqref="D53"/>
    </sheetView>
  </sheetViews>
  <sheetFormatPr defaultRowHeight="15" x14ac:dyDescent="0.25"/>
  <cols>
    <col min="1" max="1" width="50.7109375" customWidth="1"/>
    <col min="2" max="2" width="22" customWidth="1"/>
    <col min="3" max="3" width="7.5703125" customWidth="1"/>
    <col min="4" max="8" width="16.7109375" customWidth="1"/>
    <col min="10" max="10" width="11.7109375" customWidth="1"/>
  </cols>
  <sheetData>
    <row r="1" spans="1:8" x14ac:dyDescent="0.25">
      <c r="A1" s="656" t="s">
        <v>984</v>
      </c>
      <c r="B1" s="656"/>
      <c r="C1" s="19"/>
      <c r="D1" s="19"/>
      <c r="E1" s="19"/>
      <c r="F1" s="19"/>
      <c r="G1" s="19"/>
      <c r="H1" s="19"/>
    </row>
    <row r="2" spans="1:8" x14ac:dyDescent="0.25">
      <c r="A2" s="21" t="s">
        <v>994</v>
      </c>
      <c r="B2" s="21"/>
      <c r="C2" s="19"/>
      <c r="D2" s="19"/>
      <c r="E2" s="19"/>
      <c r="F2" s="19"/>
      <c r="G2" s="19"/>
      <c r="H2" s="19"/>
    </row>
    <row r="3" spans="1:8" ht="15.75" thickBot="1" x14ac:dyDescent="0.3">
      <c r="A3" s="657"/>
      <c r="B3" s="657"/>
      <c r="C3" s="657"/>
      <c r="D3" s="657"/>
      <c r="E3" s="657"/>
      <c r="F3" s="657"/>
      <c r="G3" s="657"/>
      <c r="H3" s="657"/>
    </row>
    <row r="4" spans="1:8" x14ac:dyDescent="0.25">
      <c r="A4" s="658" t="s">
        <v>7</v>
      </c>
      <c r="B4" s="659"/>
      <c r="C4" s="659"/>
      <c r="D4" s="659"/>
      <c r="E4" s="163"/>
      <c r="F4" s="163"/>
      <c r="G4" s="163"/>
      <c r="H4" s="662" t="s">
        <v>3177</v>
      </c>
    </row>
    <row r="5" spans="1:8" ht="20.100000000000001" customHeight="1" thickBot="1" x14ac:dyDescent="0.3">
      <c r="A5" s="660"/>
      <c r="B5" s="661"/>
      <c r="C5" s="661"/>
      <c r="D5" s="661"/>
      <c r="E5" s="162"/>
      <c r="F5" s="162"/>
      <c r="G5" s="162"/>
      <c r="H5" s="663"/>
    </row>
    <row r="6" spans="1:8" ht="15.75" thickBot="1" x14ac:dyDescent="0.3">
      <c r="A6" s="729" t="str">
        <f>Obsah!A3</f>
        <v>Informace platné k datu</v>
      </c>
      <c r="B6" s="843"/>
      <c r="C6" s="844"/>
      <c r="D6" s="161">
        <f>'I. Část 1'!D6</f>
        <v>43008</v>
      </c>
      <c r="E6" s="160"/>
      <c r="F6" s="160"/>
      <c r="G6" s="160"/>
      <c r="H6" s="17"/>
    </row>
    <row r="7" spans="1:8" s="159" customFormat="1" ht="39.950000000000003" customHeight="1" x14ac:dyDescent="0.25">
      <c r="A7" s="864" t="s">
        <v>324</v>
      </c>
      <c r="B7" s="761"/>
      <c r="C7" s="762"/>
      <c r="D7" s="142" t="s">
        <v>114</v>
      </c>
      <c r="E7" s="143" t="s">
        <v>113</v>
      </c>
      <c r="F7" s="142" t="s">
        <v>112</v>
      </c>
      <c r="G7" s="141" t="s">
        <v>111</v>
      </c>
      <c r="H7" s="619" t="s">
        <v>993</v>
      </c>
    </row>
    <row r="8" spans="1:8" s="159" customFormat="1" ht="18.75" customHeight="1" thickBot="1" x14ac:dyDescent="0.3">
      <c r="A8" s="848"/>
      <c r="B8" s="849"/>
      <c r="C8" s="850"/>
      <c r="D8" s="140" t="s">
        <v>3252</v>
      </c>
      <c r="E8" s="140" t="s">
        <v>3251</v>
      </c>
      <c r="F8" s="140" t="s">
        <v>3250</v>
      </c>
      <c r="G8" s="140" t="s">
        <v>3248</v>
      </c>
      <c r="H8" s="640"/>
    </row>
    <row r="9" spans="1:8" ht="15" customHeight="1" x14ac:dyDescent="0.25">
      <c r="A9" s="861" t="s">
        <v>323</v>
      </c>
      <c r="B9" s="862"/>
      <c r="C9" s="863"/>
      <c r="D9" s="560"/>
      <c r="E9" s="560"/>
      <c r="F9" s="158"/>
      <c r="G9" s="158"/>
      <c r="H9" s="640"/>
    </row>
    <row r="10" spans="1:8" ht="15" customHeight="1" x14ac:dyDescent="0.25">
      <c r="A10" s="858" t="s">
        <v>322</v>
      </c>
      <c r="B10" s="859"/>
      <c r="C10" s="860"/>
      <c r="D10" s="561"/>
      <c r="E10" s="561"/>
      <c r="F10" s="156"/>
      <c r="G10" s="156"/>
      <c r="H10" s="640"/>
    </row>
    <row r="11" spans="1:8" ht="15" customHeight="1" x14ac:dyDescent="0.25">
      <c r="A11" s="858" t="s">
        <v>321</v>
      </c>
      <c r="B11" s="859"/>
      <c r="C11" s="860"/>
      <c r="D11" s="562"/>
      <c r="E11" s="562"/>
      <c r="F11" s="157"/>
      <c r="G11" s="157"/>
      <c r="H11" s="640"/>
    </row>
    <row r="12" spans="1:8" ht="15" customHeight="1" x14ac:dyDescent="0.25">
      <c r="A12" s="858" t="s">
        <v>320</v>
      </c>
      <c r="B12" s="859"/>
      <c r="C12" s="860"/>
      <c r="D12" s="561"/>
      <c r="E12" s="561"/>
      <c r="F12" s="156"/>
      <c r="G12" s="156"/>
      <c r="H12" s="640"/>
    </row>
    <row r="13" spans="1:8" ht="15" customHeight="1" x14ac:dyDescent="0.25">
      <c r="A13" s="858" t="s">
        <v>319</v>
      </c>
      <c r="B13" s="859"/>
      <c r="C13" s="860"/>
      <c r="D13" s="561"/>
      <c r="E13" s="561"/>
      <c r="F13" s="156"/>
      <c r="G13" s="156"/>
      <c r="H13" s="640"/>
    </row>
    <row r="14" spans="1:8" ht="15" customHeight="1" x14ac:dyDescent="0.25">
      <c r="A14" s="858" t="s">
        <v>318</v>
      </c>
      <c r="B14" s="859"/>
      <c r="C14" s="860"/>
      <c r="D14" s="561"/>
      <c r="E14" s="561"/>
      <c r="F14" s="156"/>
      <c r="G14" s="156"/>
      <c r="H14" s="640"/>
    </row>
    <row r="15" spans="1:8" ht="15" customHeight="1" x14ac:dyDescent="0.25">
      <c r="A15" s="858" t="s">
        <v>317</v>
      </c>
      <c r="B15" s="859"/>
      <c r="C15" s="860"/>
      <c r="D15" s="563"/>
      <c r="E15" s="563"/>
      <c r="F15" s="155"/>
      <c r="G15" s="155"/>
      <c r="H15" s="640"/>
    </row>
    <row r="16" spans="1:8" ht="15" customHeight="1" x14ac:dyDescent="0.25">
      <c r="A16" s="858" t="s">
        <v>316</v>
      </c>
      <c r="B16" s="859"/>
      <c r="C16" s="860"/>
      <c r="D16" s="564"/>
      <c r="E16" s="564"/>
      <c r="F16" s="154"/>
      <c r="G16" s="154"/>
      <c r="H16" s="640"/>
    </row>
    <row r="17" spans="1:10" ht="15" customHeight="1" x14ac:dyDescent="0.25">
      <c r="A17" s="858" t="s">
        <v>315</v>
      </c>
      <c r="B17" s="859"/>
      <c r="C17" s="860"/>
      <c r="D17" s="564"/>
      <c r="E17" s="564"/>
      <c r="F17" s="154"/>
      <c r="G17" s="154"/>
      <c r="H17" s="640"/>
    </row>
    <row r="18" spans="1:10" ht="15" customHeight="1" x14ac:dyDescent="0.25">
      <c r="A18" s="858" t="s">
        <v>314</v>
      </c>
      <c r="B18" s="859"/>
      <c r="C18" s="860"/>
      <c r="D18" s="564"/>
      <c r="E18" s="564"/>
      <c r="F18" s="154"/>
      <c r="G18" s="154"/>
      <c r="H18" s="640"/>
    </row>
    <row r="19" spans="1:10" ht="15" customHeight="1" x14ac:dyDescent="0.25">
      <c r="A19" s="858" t="s">
        <v>313</v>
      </c>
      <c r="B19" s="859"/>
      <c r="C19" s="860"/>
      <c r="D19" s="564"/>
      <c r="E19" s="564"/>
      <c r="F19" s="154"/>
      <c r="G19" s="154"/>
      <c r="H19" s="640"/>
    </row>
    <row r="20" spans="1:10" ht="15" customHeight="1" x14ac:dyDescent="0.25">
      <c r="A20" s="858" t="s">
        <v>312</v>
      </c>
      <c r="B20" s="859"/>
      <c r="C20" s="860"/>
      <c r="D20" s="564"/>
      <c r="E20" s="564"/>
      <c r="F20" s="154"/>
      <c r="G20" s="154"/>
      <c r="H20" s="640"/>
    </row>
    <row r="21" spans="1:10" ht="15" customHeight="1" x14ac:dyDescent="0.25">
      <c r="A21" s="858" t="s">
        <v>311</v>
      </c>
      <c r="B21" s="859"/>
      <c r="C21" s="860"/>
      <c r="D21" s="564"/>
      <c r="E21" s="564"/>
      <c r="F21" s="154"/>
      <c r="G21" s="154"/>
      <c r="H21" s="640"/>
    </row>
    <row r="22" spans="1:10" ht="15" customHeight="1" x14ac:dyDescent="0.25">
      <c r="A22" s="858" t="s">
        <v>310</v>
      </c>
      <c r="B22" s="859"/>
      <c r="C22" s="860"/>
      <c r="D22" s="564"/>
      <c r="E22" s="564"/>
      <c r="F22" s="154"/>
      <c r="G22" s="154"/>
      <c r="H22" s="640"/>
    </row>
    <row r="23" spans="1:10" ht="15" customHeight="1" x14ac:dyDescent="0.25">
      <c r="A23" s="858" t="s">
        <v>309</v>
      </c>
      <c r="B23" s="859"/>
      <c r="C23" s="860"/>
      <c r="D23" s="564"/>
      <c r="E23" s="564"/>
      <c r="F23" s="154"/>
      <c r="G23" s="154"/>
      <c r="H23" s="640"/>
    </row>
    <row r="24" spans="1:10" ht="15" customHeight="1" x14ac:dyDescent="0.25">
      <c r="A24" s="858" t="s">
        <v>308</v>
      </c>
      <c r="B24" s="859"/>
      <c r="C24" s="860"/>
      <c r="D24" s="564"/>
      <c r="E24" s="564"/>
      <c r="F24" s="154"/>
      <c r="G24" s="154"/>
      <c r="H24" s="640"/>
    </row>
    <row r="25" spans="1:10" ht="15" customHeight="1" x14ac:dyDescent="0.25">
      <c r="A25" s="858" t="s">
        <v>307</v>
      </c>
      <c r="B25" s="859"/>
      <c r="C25" s="860"/>
      <c r="D25" s="564"/>
      <c r="E25" s="564"/>
      <c r="F25" s="154"/>
      <c r="G25" s="154"/>
      <c r="H25" s="640"/>
    </row>
    <row r="26" spans="1:10" ht="15" customHeight="1" x14ac:dyDescent="0.25">
      <c r="A26" s="858" t="s">
        <v>306</v>
      </c>
      <c r="B26" s="859"/>
      <c r="C26" s="860"/>
      <c r="D26" s="564"/>
      <c r="E26" s="564"/>
      <c r="F26" s="154"/>
      <c r="G26" s="154"/>
      <c r="H26" s="640"/>
    </row>
    <row r="27" spans="1:10" ht="15" customHeight="1" x14ac:dyDescent="0.25">
      <c r="A27" s="858" t="s">
        <v>305</v>
      </c>
      <c r="B27" s="859"/>
      <c r="C27" s="860"/>
      <c r="D27" s="537"/>
      <c r="E27" s="537"/>
      <c r="F27" s="526"/>
      <c r="G27" s="526"/>
      <c r="H27" s="640"/>
    </row>
    <row r="28" spans="1:10" ht="15" customHeight="1" x14ac:dyDescent="0.25">
      <c r="A28" s="858" t="s">
        <v>304</v>
      </c>
      <c r="B28" s="859"/>
      <c r="C28" s="860"/>
      <c r="D28" s="537">
        <f>[6]m1!$D$29</f>
        <v>177270.23402</v>
      </c>
      <c r="E28" s="537">
        <f>[7]m1!$D$29</f>
        <v>146788.33476999999</v>
      </c>
      <c r="F28" s="526">
        <f>[8]m1!$D$29</f>
        <v>71029.206439999994</v>
      </c>
      <c r="G28" s="526">
        <f>'[9]1'!$C$27/1000</f>
        <v>281262.12016000011</v>
      </c>
      <c r="H28" s="640"/>
      <c r="J28" s="519"/>
    </row>
    <row r="29" spans="1:10" ht="15" customHeight="1" x14ac:dyDescent="0.25">
      <c r="A29" s="858" t="s">
        <v>303</v>
      </c>
      <c r="B29" s="859"/>
      <c r="C29" s="860"/>
      <c r="D29" s="537">
        <f>[6]m1!$D$30</f>
        <v>17120.129270000001</v>
      </c>
      <c r="E29" s="537">
        <f>[7]m1!$D$30</f>
        <v>11600.40769</v>
      </c>
      <c r="F29" s="526">
        <f>[8]m1!$D$30</f>
        <v>5462.4935999999998</v>
      </c>
      <c r="G29" s="526">
        <f>'[9]1'!$C$28/1000</f>
        <v>16868.795670000003</v>
      </c>
      <c r="H29" s="640"/>
    </row>
    <row r="30" spans="1:10" ht="15" customHeight="1" x14ac:dyDescent="0.25">
      <c r="A30" s="858" t="s">
        <v>302</v>
      </c>
      <c r="B30" s="859"/>
      <c r="C30" s="860"/>
      <c r="D30" s="537"/>
      <c r="E30" s="537"/>
      <c r="F30" s="526"/>
      <c r="G30" s="526"/>
      <c r="H30" s="640"/>
    </row>
    <row r="31" spans="1:10" ht="15" customHeight="1" x14ac:dyDescent="0.25">
      <c r="A31" s="858" t="s">
        <v>301</v>
      </c>
      <c r="B31" s="859"/>
      <c r="C31" s="860"/>
      <c r="D31" s="537"/>
      <c r="E31" s="537"/>
      <c r="F31" s="526"/>
      <c r="G31" s="526"/>
      <c r="H31" s="640"/>
    </row>
    <row r="32" spans="1:10" ht="15" customHeight="1" x14ac:dyDescent="0.25">
      <c r="A32" s="858" t="s">
        <v>300</v>
      </c>
      <c r="B32" s="859"/>
      <c r="C32" s="860"/>
      <c r="D32" s="537"/>
      <c r="E32" s="537"/>
      <c r="F32" s="526"/>
      <c r="G32" s="526"/>
      <c r="H32" s="640"/>
    </row>
    <row r="33" spans="1:8" ht="15" customHeight="1" x14ac:dyDescent="0.25">
      <c r="A33" s="858" t="s">
        <v>299</v>
      </c>
      <c r="B33" s="859"/>
      <c r="C33" s="860"/>
      <c r="D33" s="537"/>
      <c r="E33" s="537"/>
      <c r="F33" s="526"/>
      <c r="G33" s="526"/>
      <c r="H33" s="640"/>
    </row>
    <row r="34" spans="1:8" ht="15" customHeight="1" x14ac:dyDescent="0.25">
      <c r="A34" s="858" t="s">
        <v>298</v>
      </c>
      <c r="B34" s="859"/>
      <c r="C34" s="860"/>
      <c r="D34" s="537"/>
      <c r="E34" s="537"/>
      <c r="F34" s="526"/>
      <c r="G34" s="526"/>
      <c r="H34" s="640"/>
    </row>
    <row r="35" spans="1:8" ht="15" customHeight="1" x14ac:dyDescent="0.25">
      <c r="A35" s="858" t="s">
        <v>297</v>
      </c>
      <c r="B35" s="859"/>
      <c r="C35" s="860"/>
      <c r="D35" s="537"/>
      <c r="E35" s="537"/>
      <c r="F35" s="526"/>
      <c r="G35" s="526"/>
      <c r="H35" s="640"/>
    </row>
    <row r="36" spans="1:8" ht="15" customHeight="1" x14ac:dyDescent="0.25">
      <c r="A36" s="858" t="s">
        <v>296</v>
      </c>
      <c r="B36" s="859"/>
      <c r="C36" s="860"/>
      <c r="D36" s="537"/>
      <c r="E36" s="537"/>
      <c r="F36" s="526"/>
      <c r="G36" s="526"/>
      <c r="H36" s="640"/>
    </row>
    <row r="37" spans="1:8" ht="15" customHeight="1" x14ac:dyDescent="0.25">
      <c r="A37" s="858" t="s">
        <v>295</v>
      </c>
      <c r="B37" s="859"/>
      <c r="C37" s="860"/>
      <c r="D37" s="537">
        <f>[6]m1!$D$38</f>
        <v>0.18651999999999999</v>
      </c>
      <c r="E37" s="537">
        <f>[7]m1!$D$38</f>
        <v>0.16261</v>
      </c>
      <c r="F37" s="526">
        <f>[8]m1!$D$38</f>
        <v>0.34765000000000001</v>
      </c>
      <c r="G37" s="526"/>
      <c r="H37" s="640"/>
    </row>
    <row r="38" spans="1:8" ht="15" customHeight="1" x14ac:dyDescent="0.25">
      <c r="A38" s="858" t="s">
        <v>294</v>
      </c>
      <c r="B38" s="859"/>
      <c r="C38" s="860"/>
      <c r="D38" s="537"/>
      <c r="E38" s="537"/>
      <c r="F38" s="526"/>
      <c r="G38" s="526"/>
      <c r="H38" s="640"/>
    </row>
    <row r="39" spans="1:8" ht="15" customHeight="1" x14ac:dyDescent="0.25">
      <c r="A39" s="858" t="s">
        <v>293</v>
      </c>
      <c r="B39" s="859"/>
      <c r="C39" s="860"/>
      <c r="D39" s="537">
        <f>[6]m1!$D$40</f>
        <v>-5871.7822500000002</v>
      </c>
      <c r="E39" s="537">
        <f>[7]m1!$D$40</f>
        <v>-4858.29565</v>
      </c>
      <c r="F39" s="526">
        <f>[8]m1!$D$40</f>
        <v>-23.93393</v>
      </c>
      <c r="G39" s="526">
        <f>'[9]1'!$C$38/1000</f>
        <v>-269.39819000000017</v>
      </c>
      <c r="H39" s="640"/>
    </row>
    <row r="40" spans="1:8" ht="15" customHeight="1" x14ac:dyDescent="0.25">
      <c r="A40" s="858" t="s">
        <v>292</v>
      </c>
      <c r="B40" s="859"/>
      <c r="C40" s="860"/>
      <c r="D40" s="537">
        <f>'[10]1'!$C37/1000</f>
        <v>0</v>
      </c>
      <c r="E40" s="537">
        <f>'[10]1'!$C37/1000</f>
        <v>0</v>
      </c>
      <c r="F40" s="526">
        <f>'[10]1'!$C37/1000</f>
        <v>0</v>
      </c>
      <c r="G40" s="526">
        <f>'[10]1'!$C37/1000</f>
        <v>0</v>
      </c>
      <c r="H40" s="640"/>
    </row>
    <row r="41" spans="1:8" ht="15" customHeight="1" x14ac:dyDescent="0.25">
      <c r="A41" s="858" t="s">
        <v>291</v>
      </c>
      <c r="B41" s="859"/>
      <c r="C41" s="860"/>
      <c r="D41" s="537">
        <f>[6]m1!$D$42</f>
        <v>1326.74432</v>
      </c>
      <c r="E41" s="537">
        <f>[7]m1!$D$42</f>
        <v>125.58343000000001</v>
      </c>
      <c r="F41" s="537">
        <f>[8]m1!$D$42</f>
        <v>110.13021999999999</v>
      </c>
      <c r="G41" s="526">
        <v>1692</v>
      </c>
      <c r="H41" s="640"/>
    </row>
    <row r="42" spans="1:8" ht="15" customHeight="1" x14ac:dyDescent="0.25">
      <c r="A42" s="858" t="s">
        <v>290</v>
      </c>
      <c r="B42" s="859"/>
      <c r="C42" s="860"/>
      <c r="D42" s="537">
        <f>[6]m1!$D$43</f>
        <v>11459.870999999999</v>
      </c>
      <c r="E42" s="537">
        <f>[7]m1!$D$43</f>
        <v>7133.0102100000004</v>
      </c>
      <c r="F42" s="537">
        <f>[8]m1!$D$43</f>
        <v>6587.5618400000003</v>
      </c>
      <c r="G42" s="526">
        <f>'[11]1'!$C$41/1000</f>
        <v>11098.68456</v>
      </c>
      <c r="H42" s="640"/>
    </row>
    <row r="43" spans="1:8" ht="15" customHeight="1" x14ac:dyDescent="0.25">
      <c r="A43" s="858" t="s">
        <v>289</v>
      </c>
      <c r="B43" s="859"/>
      <c r="C43" s="860"/>
      <c r="D43" s="537">
        <f>[7]m1!$D$44</f>
        <v>123324.18526</v>
      </c>
      <c r="E43" s="537">
        <f>[7]m1!$D$44</f>
        <v>123324.18526</v>
      </c>
      <c r="F43" s="537">
        <f>[8]m1!$D$44</f>
        <v>59065.694939999994</v>
      </c>
      <c r="G43" s="526">
        <f>'[11]1'!$C$42/1000</f>
        <v>254435.85422000007</v>
      </c>
      <c r="H43" s="640"/>
    </row>
    <row r="44" spans="1:8" ht="15" customHeight="1" x14ac:dyDescent="0.25">
      <c r="A44" s="858" t="s">
        <v>288</v>
      </c>
      <c r="B44" s="859"/>
      <c r="C44" s="860"/>
      <c r="D44" s="537">
        <f>[6]m1!$D$45</f>
        <v>70395.527350000004</v>
      </c>
      <c r="E44" s="537">
        <f>[7]m1!$D$45</f>
        <v>51759.397349999999</v>
      </c>
      <c r="F44" s="537">
        <f>[8]m1!$D$45</f>
        <v>28759.31007</v>
      </c>
      <c r="G44" s="526">
        <f>'[11]1'!$C$43/1000</f>
        <v>88834.378200000006</v>
      </c>
      <c r="H44" s="640"/>
    </row>
    <row r="45" spans="1:8" ht="15" customHeight="1" x14ac:dyDescent="0.25">
      <c r="A45" s="858" t="s">
        <v>287</v>
      </c>
      <c r="B45" s="859"/>
      <c r="C45" s="860"/>
      <c r="D45" s="537">
        <f>[6]m1!$D$46</f>
        <v>42887.640879999999</v>
      </c>
      <c r="E45" s="537">
        <f>[7]m1!$D$46</f>
        <v>31309.023300000001</v>
      </c>
      <c r="F45" s="537">
        <f>[8]m1!$D$46</f>
        <v>20173.772440000001</v>
      </c>
      <c r="G45" s="526">
        <f>'[11]1'!$C$44/1000</f>
        <v>52909.157650000001</v>
      </c>
      <c r="H45" s="640"/>
    </row>
    <row r="46" spans="1:8" ht="15" customHeight="1" x14ac:dyDescent="0.25">
      <c r="A46" s="858" t="s">
        <v>286</v>
      </c>
      <c r="B46" s="859"/>
      <c r="C46" s="860"/>
      <c r="D46" s="537">
        <f>[6]m1!$D$47</f>
        <v>27507.886470000001</v>
      </c>
      <c r="E46" s="537">
        <f>[7]m1!$D$47</f>
        <v>20450.374049999999</v>
      </c>
      <c r="F46" s="537">
        <f>[8]m1!$D$47</f>
        <v>8585.5376300000007</v>
      </c>
      <c r="G46" s="526">
        <f>'[11]1'!$C$45/1000</f>
        <v>35925.220550000005</v>
      </c>
      <c r="H46" s="640"/>
    </row>
    <row r="47" spans="1:8" ht="15" customHeight="1" x14ac:dyDescent="0.25">
      <c r="A47" s="858" t="s">
        <v>285</v>
      </c>
      <c r="B47" s="859"/>
      <c r="C47" s="860"/>
      <c r="D47" s="537">
        <f>[6]m1!$D$48</f>
        <v>1497.288</v>
      </c>
      <c r="E47" s="537">
        <f>[7]m1!$D$48</f>
        <v>896.39099999999996</v>
      </c>
      <c r="F47" s="526">
        <f>[8]m1!$D$48</f>
        <v>386.99900000000002</v>
      </c>
      <c r="G47" s="526">
        <f>'[9]1'!$C46/1000</f>
        <v>1799.5</v>
      </c>
      <c r="H47" s="640"/>
    </row>
    <row r="48" spans="1:8" ht="15" customHeight="1" x14ac:dyDescent="0.25">
      <c r="A48" s="858" t="s">
        <v>284</v>
      </c>
      <c r="B48" s="859"/>
      <c r="C48" s="860"/>
      <c r="D48" s="537">
        <f>[6]m1!$D$49</f>
        <v>1497.288</v>
      </c>
      <c r="E48" s="537">
        <f>[7]m1!$D$49</f>
        <v>896.39099999999996</v>
      </c>
      <c r="F48" s="526">
        <f>[8]m1!$D$49</f>
        <v>386.99900000000002</v>
      </c>
      <c r="G48" s="526">
        <f>'[9]1'!$C47/1000</f>
        <v>1799.5</v>
      </c>
      <c r="H48" s="640"/>
    </row>
    <row r="49" spans="1:8" ht="15" customHeight="1" x14ac:dyDescent="0.25">
      <c r="A49" s="858" t="s">
        <v>283</v>
      </c>
      <c r="B49" s="859"/>
      <c r="C49" s="860"/>
      <c r="D49" s="537">
        <v>0</v>
      </c>
      <c r="E49" s="537">
        <v>0</v>
      </c>
      <c r="F49" s="526">
        <v>0</v>
      </c>
      <c r="G49" s="526">
        <v>0</v>
      </c>
      <c r="H49" s="640"/>
    </row>
    <row r="50" spans="1:8" ht="15" customHeight="1" x14ac:dyDescent="0.25">
      <c r="A50" s="858" t="s">
        <v>282</v>
      </c>
      <c r="B50" s="859"/>
      <c r="C50" s="860"/>
      <c r="D50" s="537">
        <v>0</v>
      </c>
      <c r="E50" s="537">
        <v>0</v>
      </c>
      <c r="F50" s="526">
        <v>0</v>
      </c>
      <c r="G50" s="526">
        <v>0</v>
      </c>
      <c r="H50" s="640"/>
    </row>
    <row r="51" spans="1:8" ht="15" customHeight="1" x14ac:dyDescent="0.25">
      <c r="A51" s="858" t="s">
        <v>281</v>
      </c>
      <c r="B51" s="859"/>
      <c r="C51" s="860"/>
      <c r="D51" s="537">
        <f>[6]m1!$D$52</f>
        <v>-9249.9230000000007</v>
      </c>
      <c r="E51" s="537">
        <f>[7]m1!$D$52</f>
        <v>-9946.7450000000008</v>
      </c>
      <c r="F51" s="537">
        <f>[8]m1!$D$52</f>
        <v>-12356.941000000001</v>
      </c>
      <c r="G51" s="526">
        <f>-'[9]1'!$C50/1000</f>
        <v>-9134.7450000000008</v>
      </c>
      <c r="H51" s="640"/>
    </row>
    <row r="52" spans="1:8" ht="15" customHeight="1" x14ac:dyDescent="0.25">
      <c r="A52" s="858" t="s">
        <v>280</v>
      </c>
      <c r="B52" s="859"/>
      <c r="C52" s="860"/>
      <c r="D52" s="537">
        <v>0</v>
      </c>
      <c r="E52" s="537">
        <v>0</v>
      </c>
      <c r="F52" s="526">
        <v>0</v>
      </c>
      <c r="G52" s="526">
        <v>0</v>
      </c>
      <c r="H52" s="640"/>
    </row>
    <row r="53" spans="1:8" ht="15" customHeight="1" x14ac:dyDescent="0.25">
      <c r="A53" s="858" t="s">
        <v>279</v>
      </c>
      <c r="B53" s="859"/>
      <c r="C53" s="860"/>
      <c r="D53" s="537">
        <f>[6]m1!$D$54</f>
        <v>-9249.9230000000007</v>
      </c>
      <c r="E53" s="537">
        <f>[7]m1!$D$54</f>
        <v>-9946.7450000000008</v>
      </c>
      <c r="F53" s="526">
        <f>[8]m1!$D$54</f>
        <v>-12356.941000000001</v>
      </c>
      <c r="G53" s="526">
        <f>-'[9]1'!$C52/1000</f>
        <v>-9134.7450000000008</v>
      </c>
      <c r="H53" s="640"/>
    </row>
    <row r="54" spans="1:8" ht="15" customHeight="1" x14ac:dyDescent="0.25">
      <c r="A54" s="858" t="s">
        <v>278</v>
      </c>
      <c r="B54" s="859"/>
      <c r="C54" s="860"/>
      <c r="D54" s="537"/>
      <c r="E54" s="537"/>
      <c r="F54" s="526"/>
      <c r="G54" s="526"/>
      <c r="H54" s="640"/>
    </row>
    <row r="55" spans="1:8" ht="15" customHeight="1" x14ac:dyDescent="0.25">
      <c r="A55" s="858" t="s">
        <v>277</v>
      </c>
      <c r="B55" s="859"/>
      <c r="C55" s="860"/>
      <c r="D55" s="537"/>
      <c r="E55" s="537"/>
      <c r="F55" s="526"/>
      <c r="G55" s="526"/>
      <c r="H55" s="640"/>
    </row>
    <row r="56" spans="1:8" ht="15" customHeight="1" x14ac:dyDescent="0.25">
      <c r="A56" s="858" t="s">
        <v>276</v>
      </c>
      <c r="B56" s="859"/>
      <c r="C56" s="860"/>
      <c r="D56" s="537"/>
      <c r="E56" s="537"/>
      <c r="F56" s="526"/>
      <c r="G56" s="526"/>
      <c r="H56" s="640"/>
    </row>
    <row r="57" spans="1:8" ht="15" customHeight="1" x14ac:dyDescent="0.25">
      <c r="A57" s="858" t="s">
        <v>275</v>
      </c>
      <c r="B57" s="859"/>
      <c r="C57" s="860"/>
      <c r="D57" s="537"/>
      <c r="E57" s="537"/>
      <c r="F57" s="526"/>
      <c r="G57" s="526"/>
      <c r="H57" s="640"/>
    </row>
    <row r="58" spans="1:8" ht="15" customHeight="1" x14ac:dyDescent="0.25">
      <c r="A58" s="858" t="s">
        <v>274</v>
      </c>
      <c r="B58" s="859"/>
      <c r="C58" s="860"/>
      <c r="D58" s="537"/>
      <c r="E58" s="537"/>
      <c r="F58" s="526"/>
      <c r="G58" s="526"/>
      <c r="H58" s="640"/>
    </row>
    <row r="59" spans="1:8" ht="15" customHeight="1" x14ac:dyDescent="0.25">
      <c r="A59" s="858" t="s">
        <v>273</v>
      </c>
      <c r="B59" s="859"/>
      <c r="C59" s="860"/>
      <c r="D59" s="537"/>
      <c r="E59" s="537"/>
      <c r="F59" s="526"/>
      <c r="G59" s="526"/>
      <c r="H59" s="640"/>
    </row>
    <row r="60" spans="1:8" ht="15" customHeight="1" x14ac:dyDescent="0.25">
      <c r="A60" s="858" t="s">
        <v>272</v>
      </c>
      <c r="B60" s="859"/>
      <c r="C60" s="860"/>
      <c r="D60" s="537"/>
      <c r="E60" s="537"/>
      <c r="F60" s="526"/>
      <c r="G60" s="526"/>
      <c r="H60" s="640"/>
    </row>
    <row r="61" spans="1:8" ht="15" customHeight="1" x14ac:dyDescent="0.25">
      <c r="A61" s="858" t="s">
        <v>271</v>
      </c>
      <c r="B61" s="859"/>
      <c r="C61" s="860"/>
      <c r="D61" s="537"/>
      <c r="E61" s="537"/>
      <c r="F61" s="526"/>
      <c r="G61" s="526"/>
      <c r="H61" s="640"/>
    </row>
    <row r="62" spans="1:8" ht="15" customHeight="1" x14ac:dyDescent="0.25">
      <c r="A62" s="858" t="s">
        <v>270</v>
      </c>
      <c r="B62" s="859"/>
      <c r="C62" s="860"/>
      <c r="D62" s="537"/>
      <c r="E62" s="537"/>
      <c r="F62" s="526"/>
      <c r="G62" s="526"/>
      <c r="H62" s="640"/>
    </row>
    <row r="63" spans="1:8" ht="15" customHeight="1" x14ac:dyDescent="0.25">
      <c r="A63" s="858" t="s">
        <v>269</v>
      </c>
      <c r="B63" s="859"/>
      <c r="C63" s="860"/>
      <c r="D63" s="537"/>
      <c r="E63" s="537"/>
      <c r="F63" s="526"/>
      <c r="G63" s="526"/>
      <c r="H63" s="640"/>
    </row>
    <row r="64" spans="1:8" ht="15" customHeight="1" x14ac:dyDescent="0.25">
      <c r="A64" s="858" t="s">
        <v>268</v>
      </c>
      <c r="B64" s="859"/>
      <c r="C64" s="860"/>
      <c r="D64" s="537"/>
      <c r="E64" s="537"/>
      <c r="F64" s="526"/>
      <c r="G64" s="526"/>
      <c r="H64" s="640"/>
    </row>
    <row r="65" spans="1:8" ht="15" customHeight="1" x14ac:dyDescent="0.25">
      <c r="A65" s="858" t="s">
        <v>267</v>
      </c>
      <c r="B65" s="859"/>
      <c r="C65" s="860"/>
      <c r="D65" s="537"/>
      <c r="E65" s="537"/>
      <c r="F65" s="526"/>
      <c r="G65" s="526"/>
      <c r="H65" s="640"/>
    </row>
    <row r="66" spans="1:8" ht="15" customHeight="1" x14ac:dyDescent="0.25">
      <c r="A66" s="858" t="s">
        <v>266</v>
      </c>
      <c r="B66" s="859"/>
      <c r="C66" s="860"/>
      <c r="D66" s="537"/>
      <c r="E66" s="537"/>
      <c r="F66" s="526"/>
      <c r="G66" s="526"/>
      <c r="H66" s="640"/>
    </row>
    <row r="67" spans="1:8" ht="15" customHeight="1" x14ac:dyDescent="0.25">
      <c r="A67" s="858" t="s">
        <v>265</v>
      </c>
      <c r="B67" s="859"/>
      <c r="C67" s="860"/>
      <c r="D67" s="537"/>
      <c r="E67" s="537"/>
      <c r="F67" s="526"/>
      <c r="G67" s="526"/>
      <c r="H67" s="640"/>
    </row>
    <row r="68" spans="1:8" ht="15" customHeight="1" x14ac:dyDescent="0.25">
      <c r="A68" s="858" t="s">
        <v>264</v>
      </c>
      <c r="B68" s="859"/>
      <c r="C68" s="860"/>
      <c r="D68" s="537">
        <f>[7]m1!$D$69</f>
        <v>-2E-3</v>
      </c>
      <c r="E68" s="537">
        <f>[7]m1!$D$69</f>
        <v>-2E-3</v>
      </c>
      <c r="F68" s="537">
        <f>[8]m1!$D$69</f>
        <v>-2E-3</v>
      </c>
      <c r="G68" s="526">
        <f>'[11]1'!$C$67/1000</f>
        <v>280.99172999999996</v>
      </c>
      <c r="H68" s="640"/>
    </row>
    <row r="69" spans="1:8" ht="15" customHeight="1" x14ac:dyDescent="0.25">
      <c r="A69" s="858" t="s">
        <v>263</v>
      </c>
      <c r="B69" s="859"/>
      <c r="C69" s="860"/>
      <c r="D69" s="537">
        <f>[6]m1!$D$70</f>
        <v>81768.768799999976</v>
      </c>
      <c r="E69" s="537">
        <f>[7]m1!$D$70</f>
        <v>80615.139909999998</v>
      </c>
      <c r="F69" s="537">
        <f>[8]m1!$D$70</f>
        <v>42276.324869999997</v>
      </c>
      <c r="G69" s="526">
        <f>'[11]1'!$C$68/1000</f>
        <v>154948.27275000003</v>
      </c>
      <c r="H69" s="640"/>
    </row>
    <row r="70" spans="1:8" ht="15" customHeight="1" x14ac:dyDescent="0.25">
      <c r="A70" s="858" t="s">
        <v>262</v>
      </c>
      <c r="B70" s="859"/>
      <c r="C70" s="860"/>
      <c r="D70" s="537">
        <f>[6]m1!$D$71</f>
        <v>14635.13</v>
      </c>
      <c r="E70" s="537">
        <f>[7]m1!$D$71</f>
        <v>13864.11</v>
      </c>
      <c r="F70" s="526">
        <v>0</v>
      </c>
      <c r="G70" s="526">
        <f>'[9]1'!$C69/1000</f>
        <v>29803.261999999999</v>
      </c>
      <c r="H70" s="640"/>
    </row>
    <row r="71" spans="1:8" ht="15" customHeight="1" x14ac:dyDescent="0.25">
      <c r="A71" s="858" t="s">
        <v>261</v>
      </c>
      <c r="B71" s="859"/>
      <c r="C71" s="860"/>
      <c r="D71" s="537">
        <f>[6]m1!$D$72</f>
        <v>67133.638799999972</v>
      </c>
      <c r="E71" s="537">
        <f>[7]m1!$D$72</f>
        <v>66751.029909999997</v>
      </c>
      <c r="F71" s="526">
        <f>[8]m1!$D$72</f>
        <v>42276.324869999997</v>
      </c>
      <c r="G71" s="526">
        <f>'[9]1'!$C70/1000</f>
        <v>125145.36075000004</v>
      </c>
      <c r="H71" s="640"/>
    </row>
    <row r="72" spans="1:8" ht="15" customHeight="1" x14ac:dyDescent="0.25">
      <c r="A72" s="858" t="s">
        <v>260</v>
      </c>
      <c r="B72" s="859"/>
      <c r="C72" s="860"/>
      <c r="D72" s="537">
        <v>0</v>
      </c>
      <c r="E72" s="537">
        <v>0</v>
      </c>
      <c r="F72" s="526">
        <v>0</v>
      </c>
      <c r="G72" s="526">
        <v>0</v>
      </c>
      <c r="H72" s="640"/>
    </row>
    <row r="73" spans="1:8" ht="15" customHeight="1" x14ac:dyDescent="0.25">
      <c r="A73" s="858" t="s">
        <v>259</v>
      </c>
      <c r="B73" s="859"/>
      <c r="C73" s="860"/>
      <c r="D73" s="537"/>
      <c r="E73" s="537"/>
      <c r="F73" s="526"/>
      <c r="G73" s="526"/>
      <c r="H73" s="640"/>
    </row>
    <row r="74" spans="1:8" ht="15" customHeight="1" x14ac:dyDescent="0.25">
      <c r="A74" s="858" t="s">
        <v>258</v>
      </c>
      <c r="B74" s="859"/>
      <c r="C74" s="860"/>
      <c r="D74" s="537"/>
      <c r="E74" s="537"/>
      <c r="F74" s="526"/>
      <c r="G74" s="526"/>
      <c r="H74" s="640"/>
    </row>
    <row r="75" spans="1:8" ht="15" customHeight="1" x14ac:dyDescent="0.25">
      <c r="A75" s="858" t="s">
        <v>257</v>
      </c>
      <c r="B75" s="859"/>
      <c r="C75" s="860"/>
      <c r="D75" s="537">
        <f>[6]m1!$D$76</f>
        <v>67133.638799999972</v>
      </c>
      <c r="E75" s="537">
        <f>[7]m1!$D$76</f>
        <v>66751.029909999997</v>
      </c>
      <c r="F75" s="526">
        <f>[8]m1!$D$76</f>
        <v>42276.324869999997</v>
      </c>
      <c r="G75" s="526">
        <f>'[9]1'!$C74/1000</f>
        <v>125145.36075000004</v>
      </c>
      <c r="H75" s="640"/>
    </row>
    <row r="76" spans="1:8" ht="15" customHeight="1" x14ac:dyDescent="0.25">
      <c r="A76" s="858" t="s">
        <v>256</v>
      </c>
      <c r="B76" s="859"/>
      <c r="C76" s="860"/>
      <c r="D76" s="537"/>
      <c r="E76" s="537"/>
      <c r="F76" s="526"/>
      <c r="G76" s="526"/>
      <c r="H76" s="640"/>
    </row>
    <row r="77" spans="1:8" ht="15" customHeight="1" thickBot="1" x14ac:dyDescent="0.3">
      <c r="A77" s="865" t="s">
        <v>255</v>
      </c>
      <c r="B77" s="866"/>
      <c r="C77" s="867"/>
      <c r="D77" s="551"/>
      <c r="E77" s="551"/>
      <c r="F77" s="153"/>
      <c r="G77" s="153"/>
      <c r="H77" s="620"/>
    </row>
    <row r="78" spans="1:8" x14ac:dyDescent="0.25">
      <c r="B78" s="152"/>
      <c r="C78" s="151" t="s">
        <v>254</v>
      </c>
      <c r="D78" s="149"/>
      <c r="E78" s="149"/>
      <c r="F78" s="149"/>
      <c r="G78" s="149"/>
    </row>
    <row r="79" spans="1:8" x14ac:dyDescent="0.25">
      <c r="B79" s="152"/>
      <c r="C79" s="151" t="s">
        <v>254</v>
      </c>
      <c r="D79" s="149"/>
      <c r="E79" s="149"/>
      <c r="F79" s="149"/>
      <c r="G79" s="149"/>
    </row>
    <row r="80" spans="1:8" x14ac:dyDescent="0.25">
      <c r="B80" s="152"/>
      <c r="C80" s="151" t="s">
        <v>254</v>
      </c>
      <c r="D80" s="149"/>
      <c r="E80" s="149"/>
      <c r="F80" s="149"/>
      <c r="G80" s="149"/>
    </row>
    <row r="81" spans="1:7" x14ac:dyDescent="0.25">
      <c r="B81" s="152"/>
      <c r="C81" s="151" t="s">
        <v>254</v>
      </c>
      <c r="D81" s="149"/>
      <c r="E81" s="149"/>
      <c r="F81" s="149"/>
      <c r="G81" s="149"/>
    </row>
    <row r="82" spans="1:7" x14ac:dyDescent="0.25">
      <c r="B82" s="152"/>
      <c r="C82" s="151" t="s">
        <v>254</v>
      </c>
      <c r="D82" s="149"/>
      <c r="E82" s="149"/>
      <c r="F82" s="149"/>
      <c r="G82" s="149"/>
    </row>
    <row r="83" spans="1:7" x14ac:dyDescent="0.25">
      <c r="B83" s="152"/>
      <c r="C83" s="151" t="s">
        <v>254</v>
      </c>
      <c r="D83" s="149"/>
      <c r="E83" s="149"/>
      <c r="F83" s="149"/>
      <c r="G83" s="149"/>
    </row>
    <row r="84" spans="1:7" x14ac:dyDescent="0.25">
      <c r="B84" s="152"/>
      <c r="C84" s="151" t="s">
        <v>254</v>
      </c>
      <c r="D84" s="149"/>
      <c r="E84" s="149"/>
      <c r="F84" s="149"/>
      <c r="G84" s="149"/>
    </row>
    <row r="85" spans="1:7" x14ac:dyDescent="0.25">
      <c r="A85" s="149"/>
      <c r="B85" s="150"/>
      <c r="C85" s="150"/>
      <c r="D85" s="148"/>
      <c r="E85" s="148"/>
      <c r="F85" s="148"/>
      <c r="G85" s="148"/>
    </row>
    <row r="86" spans="1:7" x14ac:dyDescent="0.25">
      <c r="A86" s="149"/>
      <c r="B86" s="149"/>
      <c r="C86" s="149"/>
      <c r="D86" s="148"/>
      <c r="E86" s="148"/>
      <c r="F86" s="148"/>
      <c r="G86" s="148"/>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zoomScale="90" zoomScaleNormal="90" workbookViewId="0">
      <selection activeCell="G42" sqref="G42"/>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56" t="s">
        <v>985</v>
      </c>
      <c r="B1" s="656"/>
      <c r="C1" s="656"/>
      <c r="D1" s="656"/>
      <c r="E1" s="19"/>
    </row>
    <row r="2" spans="1:5" x14ac:dyDescent="0.25">
      <c r="A2" s="656" t="s">
        <v>3112</v>
      </c>
      <c r="B2" s="656"/>
      <c r="C2" s="656"/>
      <c r="D2" s="656"/>
      <c r="E2" s="19"/>
    </row>
    <row r="3" spans="1:5" ht="15.75" thickBot="1" x14ac:dyDescent="0.3">
      <c r="A3" s="878" t="s">
        <v>3194</v>
      </c>
      <c r="B3" s="878"/>
      <c r="C3" s="878"/>
      <c r="D3" s="878"/>
      <c r="E3" s="878"/>
    </row>
    <row r="4" spans="1:5" x14ac:dyDescent="0.25">
      <c r="A4" s="658" t="s">
        <v>3109</v>
      </c>
      <c r="B4" s="659"/>
      <c r="C4" s="659"/>
      <c r="D4" s="659"/>
      <c r="E4" s="662" t="s">
        <v>3178</v>
      </c>
    </row>
    <row r="5" spans="1:5" ht="21" customHeight="1" thickBot="1" x14ac:dyDescent="0.3">
      <c r="A5" s="660"/>
      <c r="B5" s="661"/>
      <c r="C5" s="661"/>
      <c r="D5" s="661"/>
      <c r="E5" s="663"/>
    </row>
    <row r="6" spans="1:5" ht="15.75" thickBot="1" x14ac:dyDescent="0.3">
      <c r="A6" s="699" t="str">
        <f>Obsah!A3</f>
        <v>Informace platné k datu</v>
      </c>
      <c r="B6" s="879"/>
      <c r="C6" s="880"/>
      <c r="D6" s="518">
        <f>Obsah!C3</f>
        <v>43008</v>
      </c>
      <c r="E6" s="118"/>
    </row>
    <row r="7" spans="1:5" x14ac:dyDescent="0.25">
      <c r="A7" s="885" t="s">
        <v>55</v>
      </c>
      <c r="B7" s="886"/>
      <c r="C7" s="886"/>
      <c r="D7" s="195"/>
      <c r="E7" s="876" t="s">
        <v>54</v>
      </c>
    </row>
    <row r="8" spans="1:5" x14ac:dyDescent="0.25">
      <c r="A8" s="887" t="s">
        <v>53</v>
      </c>
      <c r="B8" s="888"/>
      <c r="C8" s="888"/>
      <c r="D8" s="23"/>
      <c r="E8" s="881"/>
    </row>
    <row r="9" spans="1:5" x14ac:dyDescent="0.25">
      <c r="A9" s="887" t="s">
        <v>52</v>
      </c>
      <c r="B9" s="888"/>
      <c r="C9" s="888"/>
      <c r="D9" s="23"/>
      <c r="E9" s="881"/>
    </row>
    <row r="10" spans="1:5" x14ac:dyDescent="0.25">
      <c r="A10" s="887" t="s">
        <v>3110</v>
      </c>
      <c r="B10" s="888"/>
      <c r="C10" s="888"/>
      <c r="D10" s="23"/>
      <c r="E10" s="881"/>
    </row>
    <row r="11" spans="1:5" ht="15.75" thickBot="1" x14ac:dyDescent="0.3">
      <c r="A11" s="889" t="s">
        <v>889</v>
      </c>
      <c r="B11" s="890"/>
      <c r="C11" s="890"/>
      <c r="D11" s="469"/>
      <c r="E11" s="877"/>
    </row>
    <row r="12" spans="1:5" ht="15" customHeight="1" x14ac:dyDescent="0.25">
      <c r="A12" s="870" t="s">
        <v>3111</v>
      </c>
      <c r="B12" s="871"/>
      <c r="C12" s="871"/>
      <c r="D12" s="882"/>
      <c r="E12" s="619" t="s">
        <v>49</v>
      </c>
    </row>
    <row r="13" spans="1:5" x14ac:dyDescent="0.25">
      <c r="A13" s="883" t="s">
        <v>61</v>
      </c>
      <c r="B13" s="884"/>
      <c r="C13" s="884"/>
      <c r="D13" s="884"/>
      <c r="E13" s="640"/>
    </row>
    <row r="14" spans="1:5" x14ac:dyDescent="0.25">
      <c r="A14" s="883" t="s">
        <v>61</v>
      </c>
      <c r="B14" s="884"/>
      <c r="C14" s="884"/>
      <c r="D14" s="884"/>
      <c r="E14" s="640"/>
    </row>
    <row r="15" spans="1:5" x14ac:dyDescent="0.25">
      <c r="A15" s="883" t="s">
        <v>61</v>
      </c>
      <c r="B15" s="884"/>
      <c r="C15" s="884"/>
      <c r="D15" s="884"/>
      <c r="E15" s="640"/>
    </row>
    <row r="16" spans="1:5" ht="15.75" customHeight="1" x14ac:dyDescent="0.25">
      <c r="A16" s="883" t="s">
        <v>61</v>
      </c>
      <c r="B16" s="884"/>
      <c r="C16" s="884"/>
      <c r="D16" s="884"/>
      <c r="E16" s="640"/>
    </row>
    <row r="17" spans="1:7" ht="15" customHeight="1" thickBot="1" x14ac:dyDescent="0.3">
      <c r="A17" s="883" t="s">
        <v>61</v>
      </c>
      <c r="B17" s="884"/>
      <c r="C17" s="884"/>
      <c r="D17" s="884"/>
      <c r="E17" s="891"/>
    </row>
    <row r="18" spans="1:7" ht="15" hidden="1" customHeight="1" outlineLevel="1" x14ac:dyDescent="0.25">
      <c r="A18" s="874"/>
      <c r="B18" s="875"/>
      <c r="C18" s="875"/>
      <c r="D18" s="875"/>
      <c r="E18" s="640" t="s">
        <v>49</v>
      </c>
    </row>
    <row r="19" spans="1:7" ht="15" hidden="1" customHeight="1" outlineLevel="1" x14ac:dyDescent="0.25">
      <c r="A19" s="597"/>
      <c r="B19" s="598"/>
      <c r="C19" s="598"/>
      <c r="D19" s="598"/>
      <c r="E19" s="640"/>
    </row>
    <row r="20" spans="1:7" hidden="1" outlineLevel="1" x14ac:dyDescent="0.25">
      <c r="A20" s="597"/>
      <c r="B20" s="598"/>
      <c r="C20" s="598"/>
      <c r="D20" s="598"/>
      <c r="E20" s="640"/>
    </row>
    <row r="21" spans="1:7" hidden="1" outlineLevel="1" x14ac:dyDescent="0.25">
      <c r="A21" s="597"/>
      <c r="B21" s="598"/>
      <c r="C21" s="598"/>
      <c r="D21" s="598"/>
      <c r="E21" s="640"/>
    </row>
    <row r="22" spans="1:7" hidden="1" outlineLevel="1" x14ac:dyDescent="0.25">
      <c r="A22" s="597"/>
      <c r="B22" s="598"/>
      <c r="C22" s="598"/>
      <c r="D22" s="598"/>
      <c r="E22" s="640"/>
    </row>
    <row r="23" spans="1:7" hidden="1" outlineLevel="1" x14ac:dyDescent="0.25">
      <c r="A23" s="597"/>
      <c r="B23" s="598"/>
      <c r="C23" s="598"/>
      <c r="D23" s="598"/>
      <c r="E23" s="640"/>
    </row>
    <row r="24" spans="1:7" hidden="1" outlineLevel="1" x14ac:dyDescent="0.25">
      <c r="A24" s="597"/>
      <c r="B24" s="598"/>
      <c r="C24" s="598"/>
      <c r="D24" s="598"/>
      <c r="E24" s="640"/>
    </row>
    <row r="25" spans="1:7" hidden="1" outlineLevel="1" x14ac:dyDescent="0.25">
      <c r="A25" s="597"/>
      <c r="B25" s="598"/>
      <c r="C25" s="598"/>
      <c r="D25" s="598"/>
      <c r="E25" s="640"/>
    </row>
    <row r="26" spans="1:7" hidden="1" outlineLevel="1" x14ac:dyDescent="0.25">
      <c r="A26" s="597"/>
      <c r="B26" s="598"/>
      <c r="C26" s="598"/>
      <c r="D26" s="598"/>
      <c r="E26" s="640"/>
    </row>
    <row r="27" spans="1:7" hidden="1" outlineLevel="1" x14ac:dyDescent="0.25">
      <c r="A27" s="597"/>
      <c r="B27" s="598"/>
      <c r="C27" s="598"/>
      <c r="D27" s="598"/>
      <c r="E27" s="640"/>
    </row>
    <row r="28" spans="1:7" ht="15.75" hidden="1" outlineLevel="1" thickBot="1" x14ac:dyDescent="0.3">
      <c r="A28" s="872"/>
      <c r="B28" s="873"/>
      <c r="C28" s="873"/>
      <c r="D28" s="873"/>
      <c r="E28" s="640"/>
    </row>
    <row r="29" spans="1:7" collapsed="1" x14ac:dyDescent="0.25">
      <c r="A29" s="870" t="s">
        <v>3188</v>
      </c>
      <c r="B29" s="871"/>
      <c r="C29" s="871"/>
      <c r="D29" s="871"/>
      <c r="E29" s="876" t="s">
        <v>45</v>
      </c>
    </row>
    <row r="30" spans="1:7" ht="15.75" thickBot="1" x14ac:dyDescent="0.3">
      <c r="A30" s="868" t="s">
        <v>61</v>
      </c>
      <c r="B30" s="869"/>
      <c r="C30" s="869"/>
      <c r="D30" s="869"/>
      <c r="E30" s="877"/>
      <c r="F30" s="2"/>
      <c r="G30" s="2"/>
    </row>
    <row r="31" spans="1:7" x14ac:dyDescent="0.25">
      <c r="A31" s="190"/>
      <c r="B31" s="190"/>
      <c r="C31" s="190"/>
      <c r="D31" s="190"/>
      <c r="E31" s="190"/>
      <c r="F31" s="2"/>
      <c r="G31" s="2"/>
    </row>
    <row r="32" spans="1:7" x14ac:dyDescent="0.25">
      <c r="A32" s="190"/>
      <c r="B32" s="190"/>
      <c r="C32" s="190"/>
      <c r="D32" s="190"/>
      <c r="E32" s="190"/>
      <c r="F32" s="2"/>
      <c r="G32" s="2"/>
    </row>
    <row r="33" spans="1:7" x14ac:dyDescent="0.25">
      <c r="A33" s="190"/>
      <c r="B33" s="190"/>
      <c r="C33" s="190"/>
      <c r="D33" s="190"/>
      <c r="E33" s="190"/>
      <c r="F33" s="2"/>
      <c r="G33" s="2"/>
    </row>
    <row r="34" spans="1:7" x14ac:dyDescent="0.25">
      <c r="A34" s="190"/>
      <c r="B34" s="190"/>
      <c r="C34" s="190"/>
      <c r="D34" s="190"/>
      <c r="E34" s="190"/>
      <c r="F34" s="2"/>
      <c r="G34" s="2"/>
    </row>
    <row r="35" spans="1:7" x14ac:dyDescent="0.25">
      <c r="A35" s="190"/>
      <c r="B35" s="190"/>
      <c r="C35" s="190"/>
      <c r="D35" s="190"/>
      <c r="E35" s="190"/>
      <c r="F35" s="190"/>
      <c r="G35" s="2"/>
    </row>
    <row r="36" spans="1:7" x14ac:dyDescent="0.25">
      <c r="A36" s="190"/>
      <c r="B36" s="190"/>
      <c r="C36" s="190"/>
      <c r="D36" s="190"/>
      <c r="E36" s="190"/>
      <c r="F36" s="190"/>
      <c r="G36" s="2"/>
    </row>
    <row r="37" spans="1:7" x14ac:dyDescent="0.25">
      <c r="A37" s="190"/>
      <c r="B37" s="190"/>
      <c r="C37" s="190"/>
      <c r="D37" s="190"/>
      <c r="E37" s="190"/>
      <c r="F37" s="190"/>
      <c r="G37" s="2"/>
    </row>
    <row r="38" spans="1:7" x14ac:dyDescent="0.25">
      <c r="A38" s="482"/>
      <c r="B38" s="190"/>
      <c r="C38" s="190"/>
      <c r="D38" s="190"/>
      <c r="E38" s="190"/>
      <c r="F38" s="190"/>
      <c r="G38" s="2"/>
    </row>
    <row r="39" spans="1:7" x14ac:dyDescent="0.25">
      <c r="A39" s="482"/>
      <c r="B39" s="190"/>
      <c r="C39" s="190"/>
      <c r="D39" s="190"/>
      <c r="E39" s="190"/>
      <c r="F39" s="190"/>
      <c r="G39" s="2"/>
    </row>
    <row r="40" spans="1:7" x14ac:dyDescent="0.25">
      <c r="A40" s="482"/>
      <c r="B40" s="190"/>
      <c r="C40" s="190"/>
      <c r="D40" s="190"/>
      <c r="E40" s="190"/>
      <c r="F40" s="190"/>
      <c r="G40" s="2"/>
    </row>
    <row r="41" spans="1:7" x14ac:dyDescent="0.25">
      <c r="A41" s="482"/>
      <c r="B41" s="190"/>
      <c r="C41" s="190"/>
      <c r="D41" s="190"/>
      <c r="E41" s="190"/>
      <c r="F41" s="190"/>
      <c r="G41" s="2"/>
    </row>
    <row r="42" spans="1:7" x14ac:dyDescent="0.25">
      <c r="A42" s="482"/>
      <c r="B42" s="190"/>
      <c r="C42" s="190"/>
      <c r="D42" s="190"/>
      <c r="E42" s="190"/>
      <c r="F42" s="190"/>
      <c r="G42" s="2"/>
    </row>
    <row r="43" spans="1:7" x14ac:dyDescent="0.25">
      <c r="A43" s="482"/>
      <c r="B43" s="190"/>
      <c r="C43" s="190"/>
      <c r="D43" s="190"/>
      <c r="E43" s="190"/>
      <c r="F43" s="190"/>
      <c r="G43" s="2"/>
    </row>
    <row r="44" spans="1:7" x14ac:dyDescent="0.25">
      <c r="A44" s="482"/>
      <c r="B44" s="190"/>
      <c r="C44" s="190"/>
      <c r="D44" s="190"/>
      <c r="E44" s="190"/>
      <c r="F44" s="190"/>
      <c r="G44" s="2"/>
    </row>
    <row r="45" spans="1:7" x14ac:dyDescent="0.25">
      <c r="A45" s="482"/>
      <c r="B45" s="190"/>
      <c r="C45" s="190"/>
      <c r="D45" s="190"/>
      <c r="E45" s="190"/>
      <c r="F45" s="190"/>
      <c r="G45" s="2"/>
    </row>
    <row r="46" spans="1:7" x14ac:dyDescent="0.25">
      <c r="A46" s="436"/>
      <c r="B46" s="436"/>
      <c r="C46" s="436"/>
      <c r="D46" s="436"/>
      <c r="E46" s="436"/>
      <c r="F46" s="2"/>
      <c r="G46" s="2"/>
    </row>
    <row r="47" spans="1:7" x14ac:dyDescent="0.25">
      <c r="A47" s="436"/>
      <c r="B47" s="436"/>
      <c r="C47" s="436"/>
      <c r="D47" s="436"/>
      <c r="E47" s="436"/>
      <c r="F47" s="2"/>
      <c r="G47" s="2"/>
    </row>
    <row r="48" spans="1:7" x14ac:dyDescent="0.25">
      <c r="A48" s="436"/>
      <c r="B48" s="436"/>
      <c r="C48" s="436"/>
      <c r="D48" s="436"/>
      <c r="E48" s="436"/>
      <c r="F48" s="2"/>
      <c r="G48" s="2"/>
    </row>
    <row r="49" spans="1:7" x14ac:dyDescent="0.25">
      <c r="A49" s="436"/>
      <c r="B49" s="436"/>
      <c r="C49" s="436"/>
      <c r="D49" s="436"/>
      <c r="E49" s="436"/>
      <c r="F49" s="2"/>
      <c r="G49" s="2"/>
    </row>
    <row r="50" spans="1:7" x14ac:dyDescent="0.25">
      <c r="A50" s="436"/>
      <c r="B50" s="436"/>
      <c r="C50" s="436"/>
      <c r="D50" s="436"/>
      <c r="E50" s="436"/>
      <c r="F50" s="2"/>
      <c r="G50" s="2"/>
    </row>
    <row r="51" spans="1:7" x14ac:dyDescent="0.25">
      <c r="A51" s="436"/>
      <c r="B51" s="436"/>
      <c r="C51" s="436"/>
      <c r="D51" s="436"/>
      <c r="E51" s="436"/>
      <c r="F51" s="2"/>
      <c r="G51" s="2"/>
    </row>
    <row r="52" spans="1:7" x14ac:dyDescent="0.25">
      <c r="A52" s="436"/>
      <c r="B52" s="436"/>
      <c r="C52" s="436"/>
      <c r="D52" s="436"/>
      <c r="E52" s="436"/>
      <c r="F52" s="2"/>
      <c r="G52" s="2"/>
    </row>
    <row r="53" spans="1:7" x14ac:dyDescent="0.25">
      <c r="A53" s="436"/>
      <c r="B53" s="436"/>
      <c r="C53" s="436"/>
      <c r="D53" s="436"/>
      <c r="E53" s="436"/>
      <c r="F53" s="2"/>
      <c r="G53" s="2"/>
    </row>
    <row r="54" spans="1:7" x14ac:dyDescent="0.25">
      <c r="A54" s="436"/>
      <c r="B54" s="436"/>
      <c r="C54" s="436"/>
      <c r="D54" s="436"/>
      <c r="E54" s="436"/>
      <c r="F54" s="2"/>
      <c r="G54" s="2"/>
    </row>
    <row r="55" spans="1:7" x14ac:dyDescent="0.25">
      <c r="A55" s="436"/>
      <c r="B55" s="436"/>
      <c r="C55" s="436"/>
      <c r="D55" s="436"/>
      <c r="E55" s="436"/>
      <c r="F55" s="2"/>
      <c r="G55" s="2"/>
    </row>
    <row r="56" spans="1:7" x14ac:dyDescent="0.25">
      <c r="A56" s="436"/>
      <c r="B56" s="436"/>
      <c r="C56" s="436"/>
      <c r="D56" s="436"/>
      <c r="E56" s="436"/>
      <c r="F56" s="2"/>
      <c r="G56" s="2"/>
    </row>
    <row r="57" spans="1:7" x14ac:dyDescent="0.25">
      <c r="A57" s="436"/>
      <c r="B57" s="436"/>
      <c r="C57" s="436"/>
      <c r="D57" s="436"/>
      <c r="E57" s="436"/>
      <c r="F57" s="2"/>
      <c r="G57" s="2"/>
    </row>
    <row r="58" spans="1:7" x14ac:dyDescent="0.25">
      <c r="A58" s="436"/>
      <c r="B58" s="436"/>
      <c r="C58" s="436"/>
      <c r="D58" s="436"/>
      <c r="E58" s="436"/>
      <c r="F58" s="2"/>
      <c r="G58" s="2"/>
    </row>
    <row r="59" spans="1:7" x14ac:dyDescent="0.25">
      <c r="A59" s="436"/>
      <c r="B59" s="436"/>
      <c r="C59" s="436"/>
      <c r="D59" s="436"/>
      <c r="E59" s="436"/>
      <c r="F59" s="2"/>
      <c r="G59" s="2"/>
    </row>
    <row r="60" spans="1:7" x14ac:dyDescent="0.25">
      <c r="A60" s="436"/>
      <c r="B60" s="436"/>
      <c r="C60" s="436"/>
      <c r="D60" s="436"/>
      <c r="E60" s="436"/>
      <c r="F60" s="2"/>
      <c r="G60" s="2"/>
    </row>
    <row r="61" spans="1:7" x14ac:dyDescent="0.25">
      <c r="A61" s="436"/>
      <c r="B61" s="436"/>
      <c r="C61" s="436"/>
      <c r="D61" s="436"/>
      <c r="E61" s="436"/>
      <c r="F61" s="2"/>
      <c r="G61" s="2"/>
    </row>
    <row r="62" spans="1:7" x14ac:dyDescent="0.25">
      <c r="A62" s="436"/>
      <c r="B62" s="436"/>
      <c r="C62" s="436"/>
      <c r="D62" s="436"/>
      <c r="E62" s="436"/>
      <c r="F62" s="436"/>
      <c r="G62" s="2"/>
    </row>
    <row r="63" spans="1:7" x14ac:dyDescent="0.25">
      <c r="A63" s="436"/>
      <c r="B63" s="436"/>
      <c r="C63" s="436"/>
      <c r="D63" s="436"/>
      <c r="E63" s="436"/>
      <c r="F63" s="436"/>
      <c r="G63" s="2"/>
    </row>
    <row r="64" spans="1:7" x14ac:dyDescent="0.25">
      <c r="A64" s="436"/>
      <c r="B64" s="436"/>
      <c r="C64" s="436"/>
      <c r="D64" s="436"/>
      <c r="E64" s="436"/>
      <c r="F64" s="436"/>
      <c r="G64" s="2"/>
    </row>
    <row r="65" spans="1:7" x14ac:dyDescent="0.25">
      <c r="A65" s="436"/>
      <c r="B65" s="436"/>
      <c r="C65" s="436"/>
      <c r="D65" s="436"/>
      <c r="E65" s="436"/>
      <c r="F65" s="436"/>
      <c r="G65" s="2"/>
    </row>
    <row r="66" spans="1:7" x14ac:dyDescent="0.25">
      <c r="A66" s="436"/>
      <c r="B66" s="436"/>
      <c r="C66" s="436"/>
      <c r="D66" s="436"/>
      <c r="E66" s="436"/>
      <c r="F66" s="436"/>
      <c r="G66" s="2"/>
    </row>
    <row r="67" spans="1:7" x14ac:dyDescent="0.25">
      <c r="A67" s="436"/>
      <c r="B67" s="436"/>
      <c r="C67" s="436"/>
      <c r="D67" s="436"/>
      <c r="E67" s="436"/>
      <c r="F67" s="436"/>
      <c r="G67" s="2"/>
    </row>
    <row r="68" spans="1:7" x14ac:dyDescent="0.25">
      <c r="A68" s="436"/>
      <c r="B68" s="436"/>
      <c r="C68" s="436"/>
      <c r="D68" s="436"/>
      <c r="E68" s="436"/>
      <c r="F68" s="436"/>
      <c r="G68" s="2"/>
    </row>
    <row r="69" spans="1:7" x14ac:dyDescent="0.25">
      <c r="A69" s="436"/>
      <c r="B69" s="436"/>
      <c r="C69" s="436"/>
      <c r="D69" s="436"/>
      <c r="E69" s="436"/>
      <c r="F69" s="436"/>
      <c r="G69" s="2"/>
    </row>
    <row r="70" spans="1:7" x14ac:dyDescent="0.25">
      <c r="A70" s="436"/>
      <c r="B70" s="436"/>
      <c r="C70" s="436"/>
      <c r="D70" s="436"/>
      <c r="E70" s="436"/>
      <c r="F70" s="436"/>
      <c r="G70" s="2"/>
    </row>
    <row r="71" spans="1:7" x14ac:dyDescent="0.25">
      <c r="A71" s="436"/>
      <c r="B71" s="436"/>
      <c r="C71" s="436"/>
      <c r="D71" s="436"/>
      <c r="E71" s="436"/>
      <c r="F71" s="436"/>
      <c r="G71" s="2"/>
    </row>
    <row r="72" spans="1:7" x14ac:dyDescent="0.25">
      <c r="A72" s="436"/>
      <c r="B72" s="436"/>
      <c r="C72" s="436"/>
      <c r="D72" s="436"/>
      <c r="E72" s="436"/>
      <c r="F72" s="436"/>
    </row>
    <row r="73" spans="1:7" x14ac:dyDescent="0.25">
      <c r="A73" s="436"/>
      <c r="B73" s="436"/>
      <c r="C73" s="436"/>
      <c r="D73" s="436"/>
      <c r="E73" s="436"/>
      <c r="F73" s="436"/>
    </row>
    <row r="74" spans="1:7" x14ac:dyDescent="0.25">
      <c r="A74" s="436"/>
      <c r="B74" s="436"/>
      <c r="C74" s="436"/>
      <c r="D74" s="436"/>
      <c r="E74" s="436"/>
      <c r="F74" s="436"/>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topLeftCell="A2" zoomScale="90" zoomScaleNormal="90" workbookViewId="0">
      <selection activeCell="A97" sqref="A97:D104"/>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56" t="s">
        <v>986</v>
      </c>
      <c r="B1" s="656"/>
      <c r="C1" s="656"/>
      <c r="D1" s="656"/>
      <c r="E1" s="19"/>
    </row>
    <row r="2" spans="1:5" x14ac:dyDescent="0.25">
      <c r="A2" s="656" t="s">
        <v>3113</v>
      </c>
      <c r="B2" s="656"/>
      <c r="C2" s="656"/>
      <c r="D2" s="656"/>
      <c r="E2" s="19"/>
    </row>
    <row r="3" spans="1:5" ht="15.75" thickBot="1" x14ac:dyDescent="0.3">
      <c r="A3" s="878" t="s">
        <v>3194</v>
      </c>
      <c r="B3" s="878"/>
      <c r="C3" s="878"/>
      <c r="D3" s="878"/>
      <c r="E3" s="878"/>
    </row>
    <row r="4" spans="1:5" x14ac:dyDescent="0.25">
      <c r="A4" s="658" t="s">
        <v>3114</v>
      </c>
      <c r="B4" s="659"/>
      <c r="C4" s="659"/>
      <c r="D4" s="659"/>
      <c r="E4" s="662" t="s">
        <v>3178</v>
      </c>
    </row>
    <row r="5" spans="1:5" ht="20.25" customHeight="1" thickBot="1" x14ac:dyDescent="0.3">
      <c r="A5" s="660"/>
      <c r="B5" s="661"/>
      <c r="C5" s="661"/>
      <c r="D5" s="661"/>
      <c r="E5" s="663"/>
    </row>
    <row r="6" spans="1:5" ht="15.75" thickBot="1" x14ac:dyDescent="0.3">
      <c r="A6" s="699" t="str">
        <f>Obsah!A3</f>
        <v>Informace platné k datu</v>
      </c>
      <c r="B6" s="879"/>
      <c r="C6" s="880"/>
      <c r="D6" s="468">
        <f>Obsah!C3</f>
        <v>43008</v>
      </c>
      <c r="E6" s="118"/>
    </row>
    <row r="7" spans="1:5" x14ac:dyDescent="0.25">
      <c r="A7" s="870" t="s">
        <v>3115</v>
      </c>
      <c r="B7" s="871"/>
      <c r="C7" s="871"/>
      <c r="D7" s="882"/>
      <c r="E7" s="619" t="s">
        <v>876</v>
      </c>
    </row>
    <row r="8" spans="1:5" x14ac:dyDescent="0.25">
      <c r="A8" s="883" t="s">
        <v>61</v>
      </c>
      <c r="B8" s="884"/>
      <c r="C8" s="884"/>
      <c r="D8" s="884"/>
      <c r="E8" s="640"/>
    </row>
    <row r="9" spans="1:5" x14ac:dyDescent="0.25">
      <c r="A9" s="883" t="s">
        <v>61</v>
      </c>
      <c r="B9" s="884"/>
      <c r="C9" s="884"/>
      <c r="D9" s="884"/>
      <c r="E9" s="640"/>
    </row>
    <row r="10" spans="1:5" x14ac:dyDescent="0.25">
      <c r="A10" s="883" t="s">
        <v>61</v>
      </c>
      <c r="B10" s="884"/>
      <c r="C10" s="884"/>
      <c r="D10" s="884"/>
      <c r="E10" s="640"/>
    </row>
    <row r="11" spans="1:5" x14ac:dyDescent="0.25">
      <c r="A11" s="883" t="s">
        <v>61</v>
      </c>
      <c r="B11" s="884"/>
      <c r="C11" s="884"/>
      <c r="D11" s="884"/>
      <c r="E11" s="640"/>
    </row>
    <row r="12" spans="1:5" ht="15.75" thickBot="1" x14ac:dyDescent="0.3">
      <c r="A12" s="883" t="s">
        <v>61</v>
      </c>
      <c r="B12" s="884"/>
      <c r="C12" s="884"/>
      <c r="D12" s="884"/>
      <c r="E12" s="891"/>
    </row>
    <row r="13" spans="1:5" hidden="1" outlineLevel="1" x14ac:dyDescent="0.25">
      <c r="A13" s="874"/>
      <c r="B13" s="875"/>
      <c r="C13" s="875"/>
      <c r="D13" s="875"/>
      <c r="E13" s="640" t="s">
        <v>876</v>
      </c>
    </row>
    <row r="14" spans="1:5" hidden="1" outlineLevel="1" x14ac:dyDescent="0.25">
      <c r="A14" s="597"/>
      <c r="B14" s="598"/>
      <c r="C14" s="598"/>
      <c r="D14" s="598"/>
      <c r="E14" s="640"/>
    </row>
    <row r="15" spans="1:5" hidden="1" outlineLevel="1" x14ac:dyDescent="0.25">
      <c r="A15" s="597"/>
      <c r="B15" s="598"/>
      <c r="C15" s="598"/>
      <c r="D15" s="598"/>
      <c r="E15" s="640"/>
    </row>
    <row r="16" spans="1:5" hidden="1" outlineLevel="1" x14ac:dyDescent="0.25">
      <c r="A16" s="597"/>
      <c r="B16" s="598"/>
      <c r="C16" s="598"/>
      <c r="D16" s="598"/>
      <c r="E16" s="640"/>
    </row>
    <row r="17" spans="1:5" hidden="1" outlineLevel="1" x14ac:dyDescent="0.25">
      <c r="A17" s="597"/>
      <c r="B17" s="598"/>
      <c r="C17" s="598"/>
      <c r="D17" s="598"/>
      <c r="E17" s="640"/>
    </row>
    <row r="18" spans="1:5" hidden="1" outlineLevel="1" x14ac:dyDescent="0.25">
      <c r="A18" s="597"/>
      <c r="B18" s="598"/>
      <c r="C18" s="598"/>
      <c r="D18" s="598"/>
      <c r="E18" s="640"/>
    </row>
    <row r="19" spans="1:5" hidden="1" outlineLevel="1" x14ac:dyDescent="0.25">
      <c r="A19" s="597"/>
      <c r="B19" s="598"/>
      <c r="C19" s="598"/>
      <c r="D19" s="598"/>
      <c r="E19" s="640"/>
    </row>
    <row r="20" spans="1:5" hidden="1" outlineLevel="1" x14ac:dyDescent="0.25">
      <c r="A20" s="597"/>
      <c r="B20" s="598"/>
      <c r="C20" s="598"/>
      <c r="D20" s="598"/>
      <c r="E20" s="640"/>
    </row>
    <row r="21" spans="1:5" hidden="1" outlineLevel="1" x14ac:dyDescent="0.25">
      <c r="A21" s="597"/>
      <c r="B21" s="598"/>
      <c r="C21" s="598"/>
      <c r="D21" s="598"/>
      <c r="E21" s="640"/>
    </row>
    <row r="22" spans="1:5" hidden="1" outlineLevel="1" x14ac:dyDescent="0.25">
      <c r="A22" s="597"/>
      <c r="B22" s="598"/>
      <c r="C22" s="598"/>
      <c r="D22" s="598"/>
      <c r="E22" s="640"/>
    </row>
    <row r="23" spans="1:5" hidden="1" outlineLevel="1" x14ac:dyDescent="0.25">
      <c r="A23" s="597"/>
      <c r="B23" s="598"/>
      <c r="C23" s="598"/>
      <c r="D23" s="598"/>
      <c r="E23" s="640"/>
    </row>
    <row r="24" spans="1:5" hidden="1" outlineLevel="1" x14ac:dyDescent="0.25">
      <c r="A24" s="597"/>
      <c r="B24" s="598"/>
      <c r="C24" s="598"/>
      <c r="D24" s="598"/>
      <c r="E24" s="640"/>
    </row>
    <row r="25" spans="1:5" hidden="1" outlineLevel="1" x14ac:dyDescent="0.25">
      <c r="A25" s="597"/>
      <c r="B25" s="598"/>
      <c r="C25" s="598"/>
      <c r="D25" s="598"/>
      <c r="E25" s="640"/>
    </row>
    <row r="26" spans="1:5" hidden="1" outlineLevel="1" x14ac:dyDescent="0.25">
      <c r="A26" s="597"/>
      <c r="B26" s="598"/>
      <c r="C26" s="598"/>
      <c r="D26" s="598"/>
      <c r="E26" s="640"/>
    </row>
    <row r="27" spans="1:5" hidden="1" outlineLevel="1" x14ac:dyDescent="0.25">
      <c r="A27" s="597"/>
      <c r="B27" s="598"/>
      <c r="C27" s="598"/>
      <c r="D27" s="598"/>
      <c r="E27" s="640"/>
    </row>
    <row r="28" spans="1:5" ht="15.75" hidden="1" outlineLevel="1" thickBot="1" x14ac:dyDescent="0.3">
      <c r="A28" s="868"/>
      <c r="B28" s="869"/>
      <c r="C28" s="869"/>
      <c r="D28" s="869"/>
      <c r="E28" s="620"/>
    </row>
    <row r="29" spans="1:5" collapsed="1" x14ac:dyDescent="0.25">
      <c r="A29" s="870" t="s">
        <v>3116</v>
      </c>
      <c r="B29" s="871"/>
      <c r="C29" s="871"/>
      <c r="D29" s="882"/>
      <c r="E29" s="619" t="s">
        <v>869</v>
      </c>
    </row>
    <row r="30" spans="1:5" x14ac:dyDescent="0.25">
      <c r="A30" s="883" t="s">
        <v>61</v>
      </c>
      <c r="B30" s="884"/>
      <c r="C30" s="884"/>
      <c r="D30" s="884"/>
      <c r="E30" s="640"/>
    </row>
    <row r="31" spans="1:5" x14ac:dyDescent="0.25">
      <c r="A31" s="883" t="s">
        <v>61</v>
      </c>
      <c r="B31" s="884"/>
      <c r="C31" s="884"/>
      <c r="D31" s="884"/>
      <c r="E31" s="640"/>
    </row>
    <row r="32" spans="1:5" x14ac:dyDescent="0.25">
      <c r="A32" s="883" t="s">
        <v>61</v>
      </c>
      <c r="B32" s="884"/>
      <c r="C32" s="884"/>
      <c r="D32" s="884"/>
      <c r="E32" s="640"/>
    </row>
    <row r="33" spans="1:5" x14ac:dyDescent="0.25">
      <c r="A33" s="883" t="s">
        <v>61</v>
      </c>
      <c r="B33" s="884"/>
      <c r="C33" s="884"/>
      <c r="D33" s="884"/>
      <c r="E33" s="640"/>
    </row>
    <row r="34" spans="1:5" ht="15.75" thickBot="1" x14ac:dyDescent="0.3">
      <c r="A34" s="883" t="s">
        <v>61</v>
      </c>
      <c r="B34" s="884"/>
      <c r="C34" s="884"/>
      <c r="D34" s="884"/>
      <c r="E34" s="891"/>
    </row>
    <row r="35" spans="1:5" hidden="1" outlineLevel="1" x14ac:dyDescent="0.25">
      <c r="A35" s="597"/>
      <c r="B35" s="598"/>
      <c r="C35" s="598"/>
      <c r="D35" s="598"/>
      <c r="E35" s="881" t="s">
        <v>869</v>
      </c>
    </row>
    <row r="36" spans="1:5" hidden="1" outlineLevel="1" x14ac:dyDescent="0.25">
      <c r="A36" s="597"/>
      <c r="B36" s="598"/>
      <c r="C36" s="598"/>
      <c r="D36" s="598"/>
      <c r="E36" s="881"/>
    </row>
    <row r="37" spans="1:5" hidden="1" outlineLevel="1" x14ac:dyDescent="0.25">
      <c r="A37" s="597"/>
      <c r="B37" s="598"/>
      <c r="C37" s="598"/>
      <c r="D37" s="598"/>
      <c r="E37" s="881"/>
    </row>
    <row r="38" spans="1:5" hidden="1" outlineLevel="1" x14ac:dyDescent="0.25">
      <c r="A38" s="597"/>
      <c r="B38" s="598"/>
      <c r="C38" s="598"/>
      <c r="D38" s="598"/>
      <c r="E38" s="881"/>
    </row>
    <row r="39" spans="1:5" hidden="1" outlineLevel="1" x14ac:dyDescent="0.25">
      <c r="A39" s="597"/>
      <c r="B39" s="598"/>
      <c r="C39" s="598"/>
      <c r="D39" s="598"/>
      <c r="E39" s="881"/>
    </row>
    <row r="40" spans="1:5" hidden="1" outlineLevel="1" x14ac:dyDescent="0.25">
      <c r="A40" s="597"/>
      <c r="B40" s="598"/>
      <c r="C40" s="598"/>
      <c r="D40" s="598"/>
      <c r="E40" s="881"/>
    </row>
    <row r="41" spans="1:5" hidden="1" outlineLevel="1" x14ac:dyDescent="0.25">
      <c r="A41" s="597"/>
      <c r="B41" s="598"/>
      <c r="C41" s="598"/>
      <c r="D41" s="598"/>
      <c r="E41" s="881"/>
    </row>
    <row r="42" spans="1:5" hidden="1" outlineLevel="1" x14ac:dyDescent="0.25">
      <c r="A42" s="597"/>
      <c r="B42" s="598"/>
      <c r="C42" s="598"/>
      <c r="D42" s="598"/>
      <c r="E42" s="881"/>
    </row>
    <row r="43" spans="1:5" hidden="1" outlineLevel="1" x14ac:dyDescent="0.25">
      <c r="A43" s="597"/>
      <c r="B43" s="598"/>
      <c r="C43" s="598"/>
      <c r="D43" s="598"/>
      <c r="E43" s="881"/>
    </row>
    <row r="44" spans="1:5" hidden="1" outlineLevel="1" x14ac:dyDescent="0.25">
      <c r="A44" s="597"/>
      <c r="B44" s="598"/>
      <c r="C44" s="598"/>
      <c r="D44" s="598"/>
      <c r="E44" s="881"/>
    </row>
    <row r="45" spans="1:5" hidden="1" outlineLevel="1" x14ac:dyDescent="0.25">
      <c r="A45" s="597"/>
      <c r="B45" s="598"/>
      <c r="C45" s="598"/>
      <c r="D45" s="598"/>
      <c r="E45" s="881"/>
    </row>
    <row r="46" spans="1:5" hidden="1" outlineLevel="1" x14ac:dyDescent="0.25">
      <c r="A46" s="597"/>
      <c r="B46" s="598"/>
      <c r="C46" s="598"/>
      <c r="D46" s="598"/>
      <c r="E46" s="881"/>
    </row>
    <row r="47" spans="1:5" hidden="1" outlineLevel="1" x14ac:dyDescent="0.25">
      <c r="A47" s="597"/>
      <c r="B47" s="598"/>
      <c r="C47" s="598"/>
      <c r="D47" s="598"/>
      <c r="E47" s="881"/>
    </row>
    <row r="48" spans="1:5" hidden="1" outlineLevel="1" x14ac:dyDescent="0.25">
      <c r="A48" s="597"/>
      <c r="B48" s="598"/>
      <c r="C48" s="598"/>
      <c r="D48" s="598"/>
      <c r="E48" s="881"/>
    </row>
    <row r="49" spans="1:5" ht="15.75" hidden="1" outlineLevel="1" thickBot="1" x14ac:dyDescent="0.3">
      <c r="A49" s="868"/>
      <c r="B49" s="869"/>
      <c r="C49" s="869"/>
      <c r="D49" s="869"/>
      <c r="E49" s="877"/>
    </row>
    <row r="50" spans="1:5" collapsed="1" x14ac:dyDescent="0.25">
      <c r="A50" s="870" t="s">
        <v>3117</v>
      </c>
      <c r="B50" s="871"/>
      <c r="C50" s="871"/>
      <c r="D50" s="882"/>
      <c r="E50" s="619" t="s">
        <v>910</v>
      </c>
    </row>
    <row r="51" spans="1:5" x14ac:dyDescent="0.25">
      <c r="A51" s="883" t="s">
        <v>61</v>
      </c>
      <c r="B51" s="884"/>
      <c r="C51" s="884"/>
      <c r="D51" s="884"/>
      <c r="E51" s="640"/>
    </row>
    <row r="52" spans="1:5" x14ac:dyDescent="0.25">
      <c r="A52" s="883" t="s">
        <v>61</v>
      </c>
      <c r="B52" s="884"/>
      <c r="C52" s="884"/>
      <c r="D52" s="884"/>
      <c r="E52" s="640"/>
    </row>
    <row r="53" spans="1:5" x14ac:dyDescent="0.25">
      <c r="A53" s="883" t="s">
        <v>61</v>
      </c>
      <c r="B53" s="884"/>
      <c r="C53" s="884"/>
      <c r="D53" s="884"/>
      <c r="E53" s="640"/>
    </row>
    <row r="54" spans="1:5" x14ac:dyDescent="0.25">
      <c r="A54" s="883" t="s">
        <v>61</v>
      </c>
      <c r="B54" s="884"/>
      <c r="C54" s="884"/>
      <c r="D54" s="884"/>
      <c r="E54" s="640"/>
    </row>
    <row r="55" spans="1:5" ht="15.75" thickBot="1" x14ac:dyDescent="0.3">
      <c r="A55" s="883" t="s">
        <v>61</v>
      </c>
      <c r="B55" s="884"/>
      <c r="C55" s="884"/>
      <c r="D55" s="884"/>
      <c r="E55" s="891"/>
    </row>
    <row r="56" spans="1:5" hidden="1" outlineLevel="1" x14ac:dyDescent="0.25">
      <c r="A56" s="597"/>
      <c r="B56" s="598"/>
      <c r="C56" s="598"/>
      <c r="D56" s="598"/>
      <c r="E56" s="881" t="s">
        <v>910</v>
      </c>
    </row>
    <row r="57" spans="1:5" hidden="1" outlineLevel="1" x14ac:dyDescent="0.25">
      <c r="A57" s="597"/>
      <c r="B57" s="598"/>
      <c r="C57" s="598"/>
      <c r="D57" s="598"/>
      <c r="E57" s="881"/>
    </row>
    <row r="58" spans="1:5" hidden="1" outlineLevel="1" x14ac:dyDescent="0.25">
      <c r="A58" s="597"/>
      <c r="B58" s="598"/>
      <c r="C58" s="598"/>
      <c r="D58" s="598"/>
      <c r="E58" s="881"/>
    </row>
    <row r="59" spans="1:5" hidden="1" outlineLevel="1" x14ac:dyDescent="0.25">
      <c r="A59" s="597"/>
      <c r="B59" s="598"/>
      <c r="C59" s="598"/>
      <c r="D59" s="598"/>
      <c r="E59" s="881"/>
    </row>
    <row r="60" spans="1:5" hidden="1" outlineLevel="1" x14ac:dyDescent="0.25">
      <c r="A60" s="597"/>
      <c r="B60" s="598"/>
      <c r="C60" s="598"/>
      <c r="D60" s="598"/>
      <c r="E60" s="881"/>
    </row>
    <row r="61" spans="1:5" hidden="1" outlineLevel="1" x14ac:dyDescent="0.25">
      <c r="A61" s="597"/>
      <c r="B61" s="598"/>
      <c r="C61" s="598"/>
      <c r="D61" s="598"/>
      <c r="E61" s="881"/>
    </row>
    <row r="62" spans="1:5" hidden="1" outlineLevel="1" x14ac:dyDescent="0.25">
      <c r="A62" s="597"/>
      <c r="B62" s="598"/>
      <c r="C62" s="598"/>
      <c r="D62" s="598"/>
      <c r="E62" s="881"/>
    </row>
    <row r="63" spans="1:5" hidden="1" outlineLevel="1" x14ac:dyDescent="0.25">
      <c r="A63" s="597"/>
      <c r="B63" s="598"/>
      <c r="C63" s="598"/>
      <c r="D63" s="598"/>
      <c r="E63" s="881"/>
    </row>
    <row r="64" spans="1:5" hidden="1" outlineLevel="1" x14ac:dyDescent="0.25">
      <c r="A64" s="597"/>
      <c r="B64" s="598"/>
      <c r="C64" s="598"/>
      <c r="D64" s="598"/>
      <c r="E64" s="881"/>
    </row>
    <row r="65" spans="1:5" hidden="1" outlineLevel="1" x14ac:dyDescent="0.25">
      <c r="A65" s="597"/>
      <c r="B65" s="598"/>
      <c r="C65" s="598"/>
      <c r="D65" s="598"/>
      <c r="E65" s="881"/>
    </row>
    <row r="66" spans="1:5" hidden="1" outlineLevel="1" x14ac:dyDescent="0.25">
      <c r="A66" s="597"/>
      <c r="B66" s="598"/>
      <c r="C66" s="598"/>
      <c r="D66" s="598"/>
      <c r="E66" s="881"/>
    </row>
    <row r="67" spans="1:5" hidden="1" outlineLevel="1" x14ac:dyDescent="0.25">
      <c r="A67" s="597"/>
      <c r="B67" s="598"/>
      <c r="C67" s="598"/>
      <c r="D67" s="598"/>
      <c r="E67" s="881"/>
    </row>
    <row r="68" spans="1:5" hidden="1" outlineLevel="1" x14ac:dyDescent="0.25">
      <c r="A68" s="597"/>
      <c r="B68" s="598"/>
      <c r="C68" s="598"/>
      <c r="D68" s="598"/>
      <c r="E68" s="881"/>
    </row>
    <row r="69" spans="1:5" hidden="1" outlineLevel="1" x14ac:dyDescent="0.25">
      <c r="A69" s="597"/>
      <c r="B69" s="598"/>
      <c r="C69" s="598"/>
      <c r="D69" s="598"/>
      <c r="E69" s="881"/>
    </row>
    <row r="70" spans="1:5" ht="15.75" hidden="1" outlineLevel="1" thickBot="1" x14ac:dyDescent="0.3">
      <c r="A70" s="868"/>
      <c r="B70" s="869"/>
      <c r="C70" s="869"/>
      <c r="D70" s="869"/>
      <c r="E70" s="877"/>
    </row>
    <row r="71" spans="1:5" ht="30" customHeight="1" collapsed="1" x14ac:dyDescent="0.25">
      <c r="A71" s="870" t="s">
        <v>3118</v>
      </c>
      <c r="B71" s="871"/>
      <c r="C71" s="871"/>
      <c r="D71" s="882"/>
      <c r="E71" s="619" t="s">
        <v>909</v>
      </c>
    </row>
    <row r="72" spans="1:5" x14ac:dyDescent="0.25">
      <c r="A72" s="883" t="s">
        <v>61</v>
      </c>
      <c r="B72" s="884"/>
      <c r="C72" s="884"/>
      <c r="D72" s="884"/>
      <c r="E72" s="640"/>
    </row>
    <row r="73" spans="1:5" x14ac:dyDescent="0.25">
      <c r="A73" s="883" t="s">
        <v>61</v>
      </c>
      <c r="B73" s="884"/>
      <c r="C73" s="884"/>
      <c r="D73" s="884"/>
      <c r="E73" s="640"/>
    </row>
    <row r="74" spans="1:5" x14ac:dyDescent="0.25">
      <c r="A74" s="883" t="s">
        <v>61</v>
      </c>
      <c r="B74" s="884"/>
      <c r="C74" s="884"/>
      <c r="D74" s="884"/>
      <c r="E74" s="640"/>
    </row>
    <row r="75" spans="1:5" x14ac:dyDescent="0.25">
      <c r="A75" s="883" t="s">
        <v>61</v>
      </c>
      <c r="B75" s="884"/>
      <c r="C75" s="884"/>
      <c r="D75" s="884"/>
      <c r="E75" s="640"/>
    </row>
    <row r="76" spans="1:5" ht="15.75" thickBot="1" x14ac:dyDescent="0.3">
      <c r="A76" s="883" t="s">
        <v>61</v>
      </c>
      <c r="B76" s="884"/>
      <c r="C76" s="884"/>
      <c r="D76" s="884"/>
      <c r="E76" s="891"/>
    </row>
    <row r="77" spans="1:5" hidden="1" outlineLevel="1" x14ac:dyDescent="0.25">
      <c r="A77" s="597"/>
      <c r="B77" s="598"/>
      <c r="C77" s="598"/>
      <c r="D77" s="598"/>
      <c r="E77" s="881" t="s">
        <v>909</v>
      </c>
    </row>
    <row r="78" spans="1:5" hidden="1" outlineLevel="1" x14ac:dyDescent="0.25">
      <c r="A78" s="597"/>
      <c r="B78" s="598"/>
      <c r="C78" s="598"/>
      <c r="D78" s="598"/>
      <c r="E78" s="881"/>
    </row>
    <row r="79" spans="1:5" hidden="1" outlineLevel="1" x14ac:dyDescent="0.25">
      <c r="A79" s="597"/>
      <c r="B79" s="598"/>
      <c r="C79" s="598"/>
      <c r="D79" s="598"/>
      <c r="E79" s="881"/>
    </row>
    <row r="80" spans="1:5" hidden="1" outlineLevel="1" x14ac:dyDescent="0.25">
      <c r="A80" s="597"/>
      <c r="B80" s="598"/>
      <c r="C80" s="598"/>
      <c r="D80" s="598"/>
      <c r="E80" s="881"/>
    </row>
    <row r="81" spans="1:5" hidden="1" outlineLevel="1" x14ac:dyDescent="0.25">
      <c r="A81" s="597"/>
      <c r="B81" s="598"/>
      <c r="C81" s="598"/>
      <c r="D81" s="598"/>
      <c r="E81" s="881"/>
    </row>
    <row r="82" spans="1:5" hidden="1" outlineLevel="1" x14ac:dyDescent="0.25">
      <c r="A82" s="597"/>
      <c r="B82" s="598"/>
      <c r="C82" s="598"/>
      <c r="D82" s="598"/>
      <c r="E82" s="881"/>
    </row>
    <row r="83" spans="1:5" hidden="1" outlineLevel="1" x14ac:dyDescent="0.25">
      <c r="A83" s="597"/>
      <c r="B83" s="598"/>
      <c r="C83" s="598"/>
      <c r="D83" s="598"/>
      <c r="E83" s="881"/>
    </row>
    <row r="84" spans="1:5" hidden="1" outlineLevel="1" x14ac:dyDescent="0.25">
      <c r="A84" s="597"/>
      <c r="B84" s="598"/>
      <c r="C84" s="598"/>
      <c r="D84" s="598"/>
      <c r="E84" s="881"/>
    </row>
    <row r="85" spans="1:5" hidden="1" outlineLevel="1" x14ac:dyDescent="0.25">
      <c r="A85" s="597"/>
      <c r="B85" s="598"/>
      <c r="C85" s="598"/>
      <c r="D85" s="598"/>
      <c r="E85" s="881"/>
    </row>
    <row r="86" spans="1:5" hidden="1" outlineLevel="1" x14ac:dyDescent="0.25">
      <c r="A86" s="597"/>
      <c r="B86" s="598"/>
      <c r="C86" s="598"/>
      <c r="D86" s="598"/>
      <c r="E86" s="881"/>
    </row>
    <row r="87" spans="1:5" hidden="1" outlineLevel="1" x14ac:dyDescent="0.25">
      <c r="A87" s="597"/>
      <c r="B87" s="598"/>
      <c r="C87" s="598"/>
      <c r="D87" s="598"/>
      <c r="E87" s="881"/>
    </row>
    <row r="88" spans="1:5" hidden="1" outlineLevel="1" x14ac:dyDescent="0.25">
      <c r="A88" s="597"/>
      <c r="B88" s="598"/>
      <c r="C88" s="598"/>
      <c r="D88" s="598"/>
      <c r="E88" s="881"/>
    </row>
    <row r="89" spans="1:5" hidden="1" outlineLevel="1" x14ac:dyDescent="0.25">
      <c r="A89" s="597"/>
      <c r="B89" s="598"/>
      <c r="C89" s="598"/>
      <c r="D89" s="598"/>
      <c r="E89" s="881"/>
    </row>
    <row r="90" spans="1:5" hidden="1" outlineLevel="1" x14ac:dyDescent="0.25">
      <c r="A90" s="597"/>
      <c r="B90" s="598"/>
      <c r="C90" s="598"/>
      <c r="D90" s="598"/>
      <c r="E90" s="881"/>
    </row>
    <row r="91" spans="1:5" ht="15.75" hidden="1" outlineLevel="1" thickBot="1" x14ac:dyDescent="0.3">
      <c r="A91" s="868"/>
      <c r="B91" s="869"/>
      <c r="C91" s="869"/>
      <c r="D91" s="869"/>
      <c r="E91" s="877"/>
    </row>
    <row r="92" spans="1:5" collapsed="1" x14ac:dyDescent="0.25">
      <c r="A92" s="870" t="s">
        <v>3119</v>
      </c>
      <c r="B92" s="871"/>
      <c r="C92" s="871"/>
      <c r="D92" s="882"/>
      <c r="E92" s="619" t="s">
        <v>908</v>
      </c>
    </row>
    <row r="93" spans="1:5" x14ac:dyDescent="0.25">
      <c r="A93" s="883" t="s">
        <v>61</v>
      </c>
      <c r="B93" s="884"/>
      <c r="C93" s="884"/>
      <c r="D93" s="884"/>
      <c r="E93" s="640"/>
    </row>
    <row r="94" spans="1:5" x14ac:dyDescent="0.25">
      <c r="A94" s="883" t="s">
        <v>61</v>
      </c>
      <c r="B94" s="884"/>
      <c r="C94" s="884"/>
      <c r="D94" s="884"/>
      <c r="E94" s="640"/>
    </row>
    <row r="95" spans="1:5" x14ac:dyDescent="0.25">
      <c r="A95" s="883" t="s">
        <v>61</v>
      </c>
      <c r="B95" s="884"/>
      <c r="C95" s="884"/>
      <c r="D95" s="884"/>
      <c r="E95" s="640"/>
    </row>
    <row r="96" spans="1:5" x14ac:dyDescent="0.25">
      <c r="A96" s="883" t="s">
        <v>61</v>
      </c>
      <c r="B96" s="884"/>
      <c r="C96" s="884"/>
      <c r="D96" s="884"/>
      <c r="E96" s="640"/>
    </row>
    <row r="97" spans="1:5" x14ac:dyDescent="0.25">
      <c r="A97" s="883" t="s">
        <v>61</v>
      </c>
      <c r="B97" s="884"/>
      <c r="C97" s="884"/>
      <c r="D97" s="884"/>
      <c r="E97" s="891"/>
    </row>
    <row r="98" spans="1:5" hidden="1" outlineLevel="1" x14ac:dyDescent="0.25">
      <c r="A98" s="597"/>
      <c r="B98" s="598"/>
      <c r="C98" s="598"/>
      <c r="D98" s="598"/>
      <c r="E98" s="881" t="s">
        <v>908</v>
      </c>
    </row>
    <row r="99" spans="1:5" hidden="1" outlineLevel="1" x14ac:dyDescent="0.25">
      <c r="A99" s="597"/>
      <c r="B99" s="598"/>
      <c r="C99" s="598"/>
      <c r="D99" s="598"/>
      <c r="E99" s="881"/>
    </row>
    <row r="100" spans="1:5" hidden="1" outlineLevel="1" x14ac:dyDescent="0.25">
      <c r="A100" s="597"/>
      <c r="B100" s="598"/>
      <c r="C100" s="598"/>
      <c r="D100" s="598"/>
      <c r="E100" s="881"/>
    </row>
    <row r="101" spans="1:5" hidden="1" outlineLevel="1" x14ac:dyDescent="0.25">
      <c r="A101" s="597"/>
      <c r="B101" s="598"/>
      <c r="C101" s="598"/>
      <c r="D101" s="598"/>
      <c r="E101" s="881"/>
    </row>
    <row r="102" spans="1:5" hidden="1" outlineLevel="1" x14ac:dyDescent="0.25">
      <c r="A102" s="597"/>
      <c r="B102" s="598"/>
      <c r="C102" s="598"/>
      <c r="D102" s="598"/>
      <c r="E102" s="881"/>
    </row>
    <row r="103" spans="1:5" hidden="1" outlineLevel="1" x14ac:dyDescent="0.25">
      <c r="A103" s="597"/>
      <c r="B103" s="598"/>
      <c r="C103" s="598"/>
      <c r="D103" s="598"/>
      <c r="E103" s="881"/>
    </row>
    <row r="104" spans="1:5" hidden="1" outlineLevel="1" x14ac:dyDescent="0.25">
      <c r="A104" s="597"/>
      <c r="B104" s="598"/>
      <c r="C104" s="598"/>
      <c r="D104" s="598"/>
      <c r="E104" s="881"/>
    </row>
    <row r="105" spans="1:5" hidden="1" outlineLevel="1" x14ac:dyDescent="0.25">
      <c r="A105" s="597"/>
      <c r="B105" s="598"/>
      <c r="C105" s="598"/>
      <c r="D105" s="598"/>
      <c r="E105" s="881"/>
    </row>
    <row r="106" spans="1:5" hidden="1" outlineLevel="1" x14ac:dyDescent="0.25">
      <c r="A106" s="597"/>
      <c r="B106" s="598"/>
      <c r="C106" s="598"/>
      <c r="D106" s="598"/>
      <c r="E106" s="881"/>
    </row>
    <row r="107" spans="1:5" hidden="1" outlineLevel="1" x14ac:dyDescent="0.25">
      <c r="A107" s="597"/>
      <c r="B107" s="598"/>
      <c r="C107" s="598"/>
      <c r="D107" s="598"/>
      <c r="E107" s="881"/>
    </row>
    <row r="108" spans="1:5" hidden="1" outlineLevel="1" x14ac:dyDescent="0.25">
      <c r="A108" s="597"/>
      <c r="B108" s="598"/>
      <c r="C108" s="598"/>
      <c r="D108" s="598"/>
      <c r="E108" s="881"/>
    </row>
    <row r="109" spans="1:5" hidden="1" outlineLevel="1" x14ac:dyDescent="0.25">
      <c r="A109" s="597"/>
      <c r="B109" s="598"/>
      <c r="C109" s="598"/>
      <c r="D109" s="598"/>
      <c r="E109" s="881"/>
    </row>
    <row r="110" spans="1:5" hidden="1" outlineLevel="1" x14ac:dyDescent="0.25">
      <c r="A110" s="597"/>
      <c r="B110" s="598"/>
      <c r="C110" s="598"/>
      <c r="D110" s="598"/>
      <c r="E110" s="881"/>
    </row>
    <row r="111" spans="1:5" hidden="1" outlineLevel="1" x14ac:dyDescent="0.25">
      <c r="A111" s="597"/>
      <c r="B111" s="598"/>
      <c r="C111" s="598"/>
      <c r="D111" s="598"/>
      <c r="E111" s="881"/>
    </row>
    <row r="112" spans="1:5" ht="15.75" hidden="1" outlineLevel="1" thickBot="1" x14ac:dyDescent="0.3">
      <c r="A112" s="868"/>
      <c r="B112" s="869"/>
      <c r="C112" s="869"/>
      <c r="D112" s="869"/>
      <c r="E112" s="877"/>
    </row>
    <row r="113" collapsed="1" x14ac:dyDescent="0.25"/>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activeCell="D783" sqref="D783"/>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56" t="s">
        <v>3143</v>
      </c>
      <c r="B1" s="656"/>
      <c r="C1" s="656"/>
      <c r="D1" s="656"/>
      <c r="E1" s="19"/>
    </row>
    <row r="2" spans="1:5" x14ac:dyDescent="0.25">
      <c r="A2" s="656" t="s">
        <v>3144</v>
      </c>
      <c r="B2" s="656"/>
      <c r="C2" s="656"/>
      <c r="D2" s="656"/>
      <c r="E2" s="19"/>
    </row>
    <row r="3" spans="1:5" ht="15.75" thickBot="1" x14ac:dyDescent="0.3">
      <c r="A3" s="878" t="s">
        <v>3195</v>
      </c>
      <c r="B3" s="878"/>
      <c r="C3" s="878"/>
      <c r="D3" s="878"/>
      <c r="E3" s="878"/>
    </row>
    <row r="4" spans="1:5" x14ac:dyDescent="0.25">
      <c r="A4" s="658" t="s">
        <v>3114</v>
      </c>
      <c r="B4" s="659"/>
      <c r="C4" s="659"/>
      <c r="D4" s="659"/>
      <c r="E4" s="662" t="s">
        <v>3178</v>
      </c>
    </row>
    <row r="5" spans="1:5" ht="19.5" customHeight="1" thickBot="1" x14ac:dyDescent="0.3">
      <c r="A5" s="660"/>
      <c r="B5" s="661"/>
      <c r="C5" s="661"/>
      <c r="D5" s="661"/>
      <c r="E5" s="663"/>
    </row>
    <row r="6" spans="1:5" ht="15.75" thickBot="1" x14ac:dyDescent="0.3">
      <c r="A6" s="699" t="str">
        <f>Obsah!A3</f>
        <v>Informace platné k datu</v>
      </c>
      <c r="B6" s="879"/>
      <c r="C6" s="880"/>
      <c r="D6" s="468">
        <f>Obsah!C3</f>
        <v>43008</v>
      </c>
      <c r="E6" s="118"/>
    </row>
    <row r="7" spans="1:5" ht="15.75" thickBot="1" x14ac:dyDescent="0.3">
      <c r="A7" s="920" t="s">
        <v>3120</v>
      </c>
      <c r="B7" s="921"/>
      <c r="C7" s="921"/>
      <c r="D7" s="921"/>
      <c r="E7" s="470" t="s">
        <v>75</v>
      </c>
    </row>
    <row r="8" spans="1:5" ht="30" customHeight="1" x14ac:dyDescent="0.25">
      <c r="A8" s="870" t="s">
        <v>3121</v>
      </c>
      <c r="B8" s="871"/>
      <c r="C8" s="871"/>
      <c r="D8" s="882"/>
      <c r="E8" s="619" t="s">
        <v>72</v>
      </c>
    </row>
    <row r="9" spans="1:5" x14ac:dyDescent="0.25">
      <c r="A9" s="883" t="s">
        <v>61</v>
      </c>
      <c r="B9" s="884"/>
      <c r="C9" s="884"/>
      <c r="D9" s="884"/>
      <c r="E9" s="640"/>
    </row>
    <row r="10" spans="1:5" x14ac:dyDescent="0.25">
      <c r="A10" s="883" t="s">
        <v>61</v>
      </c>
      <c r="B10" s="884"/>
      <c r="C10" s="884"/>
      <c r="D10" s="884"/>
      <c r="E10" s="640"/>
    </row>
    <row r="11" spans="1:5" x14ac:dyDescent="0.25">
      <c r="A11" s="883" t="s">
        <v>61</v>
      </c>
      <c r="B11" s="884"/>
      <c r="C11" s="884"/>
      <c r="D11" s="884"/>
      <c r="E11" s="640"/>
    </row>
    <row r="12" spans="1:5" x14ac:dyDescent="0.25">
      <c r="A12" s="883" t="s">
        <v>61</v>
      </c>
      <c r="B12" s="884"/>
      <c r="C12" s="884"/>
      <c r="D12" s="884"/>
      <c r="E12" s="640"/>
    </row>
    <row r="13" spans="1:5" ht="15.75" thickBot="1" x14ac:dyDescent="0.3">
      <c r="A13" s="883" t="s">
        <v>61</v>
      </c>
      <c r="B13" s="884"/>
      <c r="C13" s="884"/>
      <c r="D13" s="884"/>
      <c r="E13" s="891"/>
    </row>
    <row r="14" spans="1:5" hidden="1" outlineLevel="1" x14ac:dyDescent="0.25">
      <c r="A14" s="883"/>
      <c r="B14" s="884"/>
      <c r="C14" s="884"/>
      <c r="D14" s="884"/>
      <c r="E14" s="924" t="s">
        <v>869</v>
      </c>
    </row>
    <row r="15" spans="1:5" hidden="1" outlineLevel="1" x14ac:dyDescent="0.25">
      <c r="A15" s="883"/>
      <c r="B15" s="884"/>
      <c r="C15" s="884"/>
      <c r="D15" s="884"/>
      <c r="E15" s="640"/>
    </row>
    <row r="16" spans="1:5" hidden="1" outlineLevel="1" x14ac:dyDescent="0.25">
      <c r="A16" s="883"/>
      <c r="B16" s="884"/>
      <c r="C16" s="884"/>
      <c r="D16" s="884"/>
      <c r="E16" s="640"/>
    </row>
    <row r="17" spans="1:5" hidden="1" outlineLevel="1" x14ac:dyDescent="0.25">
      <c r="A17" s="883"/>
      <c r="B17" s="884"/>
      <c r="C17" s="884"/>
      <c r="D17" s="884"/>
      <c r="E17" s="640"/>
    </row>
    <row r="18" spans="1:5" hidden="1" outlineLevel="1" x14ac:dyDescent="0.25">
      <c r="A18" s="883"/>
      <c r="B18" s="884"/>
      <c r="C18" s="884"/>
      <c r="D18" s="884"/>
      <c r="E18" s="640"/>
    </row>
    <row r="19" spans="1:5" hidden="1" outlineLevel="1" x14ac:dyDescent="0.25">
      <c r="A19" s="883"/>
      <c r="B19" s="884"/>
      <c r="C19" s="884"/>
      <c r="D19" s="884"/>
      <c r="E19" s="640"/>
    </row>
    <row r="20" spans="1:5" hidden="1" outlineLevel="1" x14ac:dyDescent="0.25">
      <c r="A20" s="883"/>
      <c r="B20" s="884"/>
      <c r="C20" s="884"/>
      <c r="D20" s="884"/>
      <c r="E20" s="640"/>
    </row>
    <row r="21" spans="1:5" hidden="1" outlineLevel="1" x14ac:dyDescent="0.25">
      <c r="A21" s="883"/>
      <c r="B21" s="884"/>
      <c r="C21" s="884"/>
      <c r="D21" s="884"/>
      <c r="E21" s="640"/>
    </row>
    <row r="22" spans="1:5" hidden="1" outlineLevel="1" x14ac:dyDescent="0.25">
      <c r="A22" s="883"/>
      <c r="B22" s="884"/>
      <c r="C22" s="884"/>
      <c r="D22" s="884"/>
      <c r="E22" s="640"/>
    </row>
    <row r="23" spans="1:5" hidden="1" outlineLevel="1" x14ac:dyDescent="0.25">
      <c r="A23" s="883"/>
      <c r="B23" s="884"/>
      <c r="C23" s="884"/>
      <c r="D23" s="884"/>
      <c r="E23" s="640"/>
    </row>
    <row r="24" spans="1:5" hidden="1" outlineLevel="1" x14ac:dyDescent="0.25">
      <c r="A24" s="883"/>
      <c r="B24" s="884"/>
      <c r="C24" s="884"/>
      <c r="D24" s="884"/>
      <c r="E24" s="640"/>
    </row>
    <row r="25" spans="1:5" hidden="1" outlineLevel="1" x14ac:dyDescent="0.25">
      <c r="A25" s="883"/>
      <c r="B25" s="884"/>
      <c r="C25" s="884"/>
      <c r="D25" s="884"/>
      <c r="E25" s="640"/>
    </row>
    <row r="26" spans="1:5" hidden="1" outlineLevel="1" x14ac:dyDescent="0.25">
      <c r="A26" s="883"/>
      <c r="B26" s="884"/>
      <c r="C26" s="884"/>
      <c r="D26" s="884"/>
      <c r="E26" s="640"/>
    </row>
    <row r="27" spans="1:5" hidden="1" outlineLevel="1" x14ac:dyDescent="0.25">
      <c r="A27" s="883"/>
      <c r="B27" s="884"/>
      <c r="C27" s="884"/>
      <c r="D27" s="884"/>
      <c r="E27" s="640"/>
    </row>
    <row r="28" spans="1:5" ht="15.75" hidden="1" outlineLevel="1" thickBot="1" x14ac:dyDescent="0.3">
      <c r="A28" s="922"/>
      <c r="B28" s="923"/>
      <c r="C28" s="923"/>
      <c r="D28" s="923"/>
      <c r="E28" s="620"/>
    </row>
    <row r="29" spans="1:5" ht="15.75" collapsed="1" thickBot="1" x14ac:dyDescent="0.3">
      <c r="A29" s="925"/>
      <c r="B29" s="926"/>
      <c r="C29" s="926"/>
      <c r="D29" s="926"/>
      <c r="E29" s="927"/>
    </row>
    <row r="30" spans="1:5" ht="15" customHeight="1" x14ac:dyDescent="0.25">
      <c r="A30" s="911" t="s">
        <v>3122</v>
      </c>
      <c r="B30" s="912"/>
      <c r="C30" s="912"/>
      <c r="D30" s="913"/>
      <c r="E30" s="917" t="s">
        <v>79</v>
      </c>
    </row>
    <row r="31" spans="1:5" x14ac:dyDescent="0.25">
      <c r="A31" s="600" t="s">
        <v>24</v>
      </c>
      <c r="B31" s="601"/>
      <c r="C31" s="601"/>
      <c r="D31" s="471"/>
      <c r="E31" s="918"/>
    </row>
    <row r="32" spans="1:5" x14ac:dyDescent="0.25">
      <c r="A32" s="600" t="s">
        <v>3123</v>
      </c>
      <c r="B32" s="604"/>
      <c r="C32" s="9" t="s">
        <v>3120</v>
      </c>
      <c r="D32" s="472"/>
      <c r="E32" s="918"/>
    </row>
    <row r="33" spans="1:5" x14ac:dyDescent="0.25">
      <c r="A33" s="605"/>
      <c r="B33" s="604"/>
      <c r="C33" s="9" t="s">
        <v>3124</v>
      </c>
      <c r="D33" s="472"/>
      <c r="E33" s="918"/>
    </row>
    <row r="34" spans="1:5" x14ac:dyDescent="0.25">
      <c r="A34" s="605"/>
      <c r="B34" s="604"/>
      <c r="C34" s="8" t="s">
        <v>3125</v>
      </c>
      <c r="D34" s="472"/>
      <c r="E34" s="918"/>
    </row>
    <row r="35" spans="1:5" ht="15" customHeight="1" x14ac:dyDescent="0.25">
      <c r="A35" s="597" t="s">
        <v>3126</v>
      </c>
      <c r="B35" s="598"/>
      <c r="C35" s="598"/>
      <c r="D35" s="916"/>
      <c r="E35" s="918"/>
    </row>
    <row r="36" spans="1:5" x14ac:dyDescent="0.25">
      <c r="A36" s="597" t="s">
        <v>61</v>
      </c>
      <c r="B36" s="598"/>
      <c r="C36" s="598"/>
      <c r="D36" s="916"/>
      <c r="E36" s="918"/>
    </row>
    <row r="37" spans="1:5" ht="15" hidden="1" customHeight="1" outlineLevel="1" x14ac:dyDescent="0.25">
      <c r="A37" s="901" t="s">
        <v>61</v>
      </c>
      <c r="B37" s="902"/>
      <c r="C37" s="902"/>
      <c r="D37" s="903"/>
      <c r="E37" s="918"/>
    </row>
    <row r="38" spans="1:5" ht="15" hidden="1" customHeight="1" outlineLevel="1" x14ac:dyDescent="0.25">
      <c r="A38" s="901"/>
      <c r="B38" s="902"/>
      <c r="C38" s="902"/>
      <c r="D38" s="903"/>
      <c r="E38" s="918"/>
    </row>
    <row r="39" spans="1:5" ht="15" hidden="1" customHeight="1" outlineLevel="1" x14ac:dyDescent="0.25">
      <c r="A39" s="901"/>
      <c r="B39" s="902"/>
      <c r="C39" s="902"/>
      <c r="D39" s="903"/>
      <c r="E39" s="918"/>
    </row>
    <row r="40" spans="1:5" ht="15" hidden="1" customHeight="1" outlineLevel="1" x14ac:dyDescent="0.25">
      <c r="A40" s="901"/>
      <c r="B40" s="902"/>
      <c r="C40" s="902"/>
      <c r="D40" s="903"/>
      <c r="E40" s="918"/>
    </row>
    <row r="41" spans="1:5" ht="15" hidden="1" customHeight="1" outlineLevel="1" x14ac:dyDescent="0.25">
      <c r="A41" s="901"/>
      <c r="B41" s="902"/>
      <c r="C41" s="902"/>
      <c r="D41" s="903"/>
      <c r="E41" s="918"/>
    </row>
    <row r="42" spans="1:5" ht="15" hidden="1" customHeight="1" outlineLevel="1" x14ac:dyDescent="0.25">
      <c r="A42" s="901"/>
      <c r="B42" s="902"/>
      <c r="C42" s="902"/>
      <c r="D42" s="903"/>
      <c r="E42" s="918"/>
    </row>
    <row r="43" spans="1:5" ht="15" hidden="1" customHeight="1" outlineLevel="1" x14ac:dyDescent="0.25">
      <c r="A43" s="901"/>
      <c r="B43" s="902"/>
      <c r="C43" s="902"/>
      <c r="D43" s="903"/>
      <c r="E43" s="918"/>
    </row>
    <row r="44" spans="1:5" ht="15" hidden="1" customHeight="1" outlineLevel="1" x14ac:dyDescent="0.25">
      <c r="A44" s="901"/>
      <c r="B44" s="902"/>
      <c r="C44" s="902"/>
      <c r="D44" s="903"/>
      <c r="E44" s="918"/>
    </row>
    <row r="45" spans="1:5" ht="15" hidden="1" customHeight="1" outlineLevel="1" x14ac:dyDescent="0.25">
      <c r="A45" s="901"/>
      <c r="B45" s="902"/>
      <c r="C45" s="902"/>
      <c r="D45" s="903"/>
      <c r="E45" s="918"/>
    </row>
    <row r="46" spans="1:5" ht="15" hidden="1" customHeight="1" outlineLevel="1" x14ac:dyDescent="0.25">
      <c r="A46" s="901"/>
      <c r="B46" s="902"/>
      <c r="C46" s="902"/>
      <c r="D46" s="903"/>
      <c r="E46" s="918"/>
    </row>
    <row r="47" spans="1:5" ht="15" hidden="1" customHeight="1" outlineLevel="1" x14ac:dyDescent="0.25">
      <c r="A47" s="901"/>
      <c r="B47" s="902"/>
      <c r="C47" s="902"/>
      <c r="D47" s="903"/>
      <c r="E47" s="918"/>
    </row>
    <row r="48" spans="1:5" ht="15" hidden="1" customHeight="1" outlineLevel="1" x14ac:dyDescent="0.25">
      <c r="A48" s="901"/>
      <c r="B48" s="902"/>
      <c r="C48" s="902"/>
      <c r="D48" s="903"/>
      <c r="E48" s="918"/>
    </row>
    <row r="49" spans="1:5" ht="15" hidden="1" customHeight="1" outlineLevel="1" x14ac:dyDescent="0.25">
      <c r="A49" s="901"/>
      <c r="B49" s="902"/>
      <c r="C49" s="902"/>
      <c r="D49" s="903"/>
      <c r="E49" s="918"/>
    </row>
    <row r="50" spans="1:5" ht="15" hidden="1" customHeight="1" outlineLevel="1" x14ac:dyDescent="0.25">
      <c r="A50" s="901"/>
      <c r="B50" s="902"/>
      <c r="C50" s="902"/>
      <c r="D50" s="903"/>
      <c r="E50" s="918"/>
    </row>
    <row r="51" spans="1:5" ht="15" hidden="1" customHeight="1" outlineLevel="1" x14ac:dyDescent="0.25">
      <c r="A51" s="901"/>
      <c r="B51" s="902"/>
      <c r="C51" s="902"/>
      <c r="D51" s="903"/>
      <c r="E51" s="918"/>
    </row>
    <row r="52" spans="1:5" ht="15" hidden="1" customHeight="1" outlineLevel="1" x14ac:dyDescent="0.25">
      <c r="A52" s="901"/>
      <c r="B52" s="902"/>
      <c r="C52" s="902"/>
      <c r="D52" s="903"/>
      <c r="E52" s="918"/>
    </row>
    <row r="53" spans="1:5" ht="15" hidden="1" customHeight="1" outlineLevel="1" x14ac:dyDescent="0.25">
      <c r="A53" s="901"/>
      <c r="B53" s="902"/>
      <c r="C53" s="902"/>
      <c r="D53" s="903"/>
      <c r="E53" s="918"/>
    </row>
    <row r="54" spans="1:5" ht="15" hidden="1" customHeight="1" outlineLevel="1" x14ac:dyDescent="0.25">
      <c r="A54" s="901"/>
      <c r="B54" s="902"/>
      <c r="C54" s="902"/>
      <c r="D54" s="903"/>
      <c r="E54" s="918"/>
    </row>
    <row r="55" spans="1:5" ht="15" hidden="1" customHeight="1" outlineLevel="1" x14ac:dyDescent="0.25">
      <c r="A55" s="901"/>
      <c r="B55" s="902"/>
      <c r="C55" s="902"/>
      <c r="D55" s="903"/>
      <c r="E55" s="918"/>
    </row>
    <row r="56" spans="1:5" ht="15.75" hidden="1" customHeight="1" outlineLevel="1" thickBot="1" x14ac:dyDescent="0.3">
      <c r="A56" s="908"/>
      <c r="B56" s="909"/>
      <c r="C56" s="909"/>
      <c r="D56" s="910"/>
      <c r="E56" s="918"/>
    </row>
    <row r="57" spans="1:5" ht="15" customHeight="1" collapsed="1" x14ac:dyDescent="0.25">
      <c r="A57" s="883" t="s">
        <v>3127</v>
      </c>
      <c r="B57" s="884"/>
      <c r="C57" s="884"/>
      <c r="D57" s="884"/>
      <c r="E57" s="918"/>
    </row>
    <row r="58" spans="1:5" ht="15.75" thickBot="1" x14ac:dyDescent="0.3">
      <c r="A58" s="895" t="s">
        <v>61</v>
      </c>
      <c r="B58" s="896"/>
      <c r="C58" s="896"/>
      <c r="D58" s="896"/>
      <c r="E58" s="919"/>
    </row>
    <row r="59" spans="1:5" hidden="1" outlineLevel="1" x14ac:dyDescent="0.25">
      <c r="A59" s="895"/>
      <c r="B59" s="896"/>
      <c r="C59" s="896"/>
      <c r="D59" s="896"/>
      <c r="E59" s="897" t="s">
        <v>79</v>
      </c>
    </row>
    <row r="60" spans="1:5" hidden="1" outlineLevel="1" x14ac:dyDescent="0.25">
      <c r="A60" s="895"/>
      <c r="B60" s="896"/>
      <c r="C60" s="896"/>
      <c r="D60" s="896"/>
      <c r="E60" s="898"/>
    </row>
    <row r="61" spans="1:5" hidden="1" outlineLevel="1" x14ac:dyDescent="0.25">
      <c r="A61" s="895"/>
      <c r="B61" s="896"/>
      <c r="C61" s="896"/>
      <c r="D61" s="896"/>
      <c r="E61" s="898"/>
    </row>
    <row r="62" spans="1:5" hidden="1" outlineLevel="1" x14ac:dyDescent="0.25">
      <c r="A62" s="895"/>
      <c r="B62" s="896"/>
      <c r="C62" s="896"/>
      <c r="D62" s="896"/>
      <c r="E62" s="898"/>
    </row>
    <row r="63" spans="1:5" hidden="1" outlineLevel="1" x14ac:dyDescent="0.25">
      <c r="A63" s="895"/>
      <c r="B63" s="896"/>
      <c r="C63" s="896"/>
      <c r="D63" s="896"/>
      <c r="E63" s="898"/>
    </row>
    <row r="64" spans="1:5" hidden="1" outlineLevel="1" x14ac:dyDescent="0.25">
      <c r="A64" s="895"/>
      <c r="B64" s="896"/>
      <c r="C64" s="896"/>
      <c r="D64" s="896"/>
      <c r="E64" s="898"/>
    </row>
    <row r="65" spans="1:5" hidden="1" outlineLevel="1" x14ac:dyDescent="0.25">
      <c r="A65" s="895"/>
      <c r="B65" s="896"/>
      <c r="C65" s="896"/>
      <c r="D65" s="896"/>
      <c r="E65" s="898"/>
    </row>
    <row r="66" spans="1:5" hidden="1" outlineLevel="1" x14ac:dyDescent="0.25">
      <c r="A66" s="895"/>
      <c r="B66" s="896"/>
      <c r="C66" s="896"/>
      <c r="D66" s="896"/>
      <c r="E66" s="898"/>
    </row>
    <row r="67" spans="1:5" hidden="1" outlineLevel="1" x14ac:dyDescent="0.25">
      <c r="A67" s="895"/>
      <c r="B67" s="896"/>
      <c r="C67" s="896"/>
      <c r="D67" s="896"/>
      <c r="E67" s="898"/>
    </row>
    <row r="68" spans="1:5" hidden="1" outlineLevel="1" x14ac:dyDescent="0.25">
      <c r="A68" s="895"/>
      <c r="B68" s="896"/>
      <c r="C68" s="896"/>
      <c r="D68" s="896"/>
      <c r="E68" s="898"/>
    </row>
    <row r="69" spans="1:5" hidden="1" outlineLevel="1" x14ac:dyDescent="0.25">
      <c r="A69" s="895"/>
      <c r="B69" s="896"/>
      <c r="C69" s="896"/>
      <c r="D69" s="896"/>
      <c r="E69" s="898"/>
    </row>
    <row r="70" spans="1:5" hidden="1" outlineLevel="1" x14ac:dyDescent="0.25">
      <c r="A70" s="895"/>
      <c r="B70" s="896"/>
      <c r="C70" s="896"/>
      <c r="D70" s="896"/>
      <c r="E70" s="898"/>
    </row>
    <row r="71" spans="1:5" hidden="1" outlineLevel="1" x14ac:dyDescent="0.25">
      <c r="A71" s="895"/>
      <c r="B71" s="896"/>
      <c r="C71" s="896"/>
      <c r="D71" s="896"/>
      <c r="E71" s="898"/>
    </row>
    <row r="72" spans="1:5" hidden="1" outlineLevel="1" x14ac:dyDescent="0.25">
      <c r="A72" s="895"/>
      <c r="B72" s="896"/>
      <c r="C72" s="896"/>
      <c r="D72" s="896"/>
      <c r="E72" s="898"/>
    </row>
    <row r="73" spans="1:5" hidden="1" outlineLevel="1" x14ac:dyDescent="0.25">
      <c r="A73" s="895"/>
      <c r="B73" s="896"/>
      <c r="C73" s="896"/>
      <c r="D73" s="896"/>
      <c r="E73" s="898"/>
    </row>
    <row r="74" spans="1:5" hidden="1" outlineLevel="1" x14ac:dyDescent="0.25">
      <c r="A74" s="895"/>
      <c r="B74" s="896"/>
      <c r="C74" s="896"/>
      <c r="D74" s="896"/>
      <c r="E74" s="898"/>
    </row>
    <row r="75" spans="1:5" hidden="1" outlineLevel="1" x14ac:dyDescent="0.25">
      <c r="A75" s="895"/>
      <c r="B75" s="896"/>
      <c r="C75" s="896"/>
      <c r="D75" s="896"/>
      <c r="E75" s="898"/>
    </row>
    <row r="76" spans="1:5" hidden="1" outlineLevel="1" x14ac:dyDescent="0.25">
      <c r="A76" s="895"/>
      <c r="B76" s="896"/>
      <c r="C76" s="896"/>
      <c r="D76" s="896"/>
      <c r="E76" s="898"/>
    </row>
    <row r="77" spans="1:5" hidden="1" outlineLevel="1" x14ac:dyDescent="0.25">
      <c r="A77" s="895"/>
      <c r="B77" s="896"/>
      <c r="C77" s="896"/>
      <c r="D77" s="896"/>
      <c r="E77" s="898"/>
    </row>
    <row r="78" spans="1:5" ht="15.75" hidden="1" outlineLevel="1" thickBot="1" x14ac:dyDescent="0.3">
      <c r="A78" s="687"/>
      <c r="B78" s="900"/>
      <c r="C78" s="900"/>
      <c r="D78" s="900"/>
      <c r="E78" s="899"/>
    </row>
    <row r="79" spans="1:5" collapsed="1" x14ac:dyDescent="0.25">
      <c r="A79" s="892"/>
      <c r="B79" s="893"/>
      <c r="C79" s="893"/>
      <c r="D79" s="893"/>
      <c r="E79" s="894"/>
    </row>
    <row r="80" spans="1:5" hidden="1" outlineLevel="1" x14ac:dyDescent="0.25">
      <c r="A80" s="911" t="s">
        <v>3122</v>
      </c>
      <c r="B80" s="912"/>
      <c r="C80" s="912"/>
      <c r="D80" s="913"/>
      <c r="E80" s="914" t="s">
        <v>79</v>
      </c>
    </row>
    <row r="81" spans="1:5" hidden="1" outlineLevel="1" x14ac:dyDescent="0.25">
      <c r="A81" s="600" t="s">
        <v>24</v>
      </c>
      <c r="B81" s="601"/>
      <c r="C81" s="601"/>
      <c r="D81" s="471"/>
      <c r="E81" s="915"/>
    </row>
    <row r="82" spans="1:5" hidden="1" outlineLevel="1" x14ac:dyDescent="0.25">
      <c r="A82" s="600" t="s">
        <v>3123</v>
      </c>
      <c r="B82" s="604"/>
      <c r="C82" s="9" t="s">
        <v>3120</v>
      </c>
      <c r="D82" s="472"/>
      <c r="E82" s="915"/>
    </row>
    <row r="83" spans="1:5" hidden="1" outlineLevel="1" x14ac:dyDescent="0.25">
      <c r="A83" s="605"/>
      <c r="B83" s="604"/>
      <c r="C83" s="9" t="s">
        <v>3124</v>
      </c>
      <c r="D83" s="472"/>
      <c r="E83" s="915"/>
    </row>
    <row r="84" spans="1:5" hidden="1" outlineLevel="1" x14ac:dyDescent="0.25">
      <c r="A84" s="605"/>
      <c r="B84" s="604"/>
      <c r="C84" s="8" t="s">
        <v>3125</v>
      </c>
      <c r="D84" s="472"/>
      <c r="E84" s="915"/>
    </row>
    <row r="85" spans="1:5" hidden="1" outlineLevel="1" x14ac:dyDescent="0.25">
      <c r="A85" s="597" t="s">
        <v>3126</v>
      </c>
      <c r="B85" s="598"/>
      <c r="C85" s="598"/>
      <c r="D85" s="916"/>
      <c r="E85" s="915"/>
    </row>
    <row r="86" spans="1:5" hidden="1" outlineLevel="1" x14ac:dyDescent="0.25">
      <c r="A86" s="597" t="s">
        <v>61</v>
      </c>
      <c r="B86" s="598"/>
      <c r="C86" s="598"/>
      <c r="D86" s="916"/>
      <c r="E86" s="915"/>
    </row>
    <row r="87" spans="1:5" hidden="1" outlineLevel="2" x14ac:dyDescent="0.25">
      <c r="A87" s="901" t="s">
        <v>61</v>
      </c>
      <c r="B87" s="902"/>
      <c r="C87" s="902"/>
      <c r="D87" s="903"/>
      <c r="E87" s="906" t="s">
        <v>79</v>
      </c>
    </row>
    <row r="88" spans="1:5" hidden="1" outlineLevel="2" x14ac:dyDescent="0.25">
      <c r="A88" s="901"/>
      <c r="B88" s="902"/>
      <c r="C88" s="902"/>
      <c r="D88" s="903"/>
      <c r="E88" s="906"/>
    </row>
    <row r="89" spans="1:5" hidden="1" outlineLevel="2" x14ac:dyDescent="0.25">
      <c r="A89" s="901"/>
      <c r="B89" s="902"/>
      <c r="C89" s="902"/>
      <c r="D89" s="903"/>
      <c r="E89" s="906"/>
    </row>
    <row r="90" spans="1:5" hidden="1" outlineLevel="2" x14ac:dyDescent="0.25">
      <c r="A90" s="901"/>
      <c r="B90" s="902"/>
      <c r="C90" s="902"/>
      <c r="D90" s="903"/>
      <c r="E90" s="906"/>
    </row>
    <row r="91" spans="1:5" hidden="1" outlineLevel="2" x14ac:dyDescent="0.25">
      <c r="A91" s="901"/>
      <c r="B91" s="902"/>
      <c r="C91" s="902"/>
      <c r="D91" s="903"/>
      <c r="E91" s="906"/>
    </row>
    <row r="92" spans="1:5" hidden="1" outlineLevel="2" x14ac:dyDescent="0.25">
      <c r="A92" s="901"/>
      <c r="B92" s="902"/>
      <c r="C92" s="902"/>
      <c r="D92" s="903"/>
      <c r="E92" s="906"/>
    </row>
    <row r="93" spans="1:5" hidden="1" outlineLevel="2" x14ac:dyDescent="0.25">
      <c r="A93" s="901"/>
      <c r="B93" s="902"/>
      <c r="C93" s="902"/>
      <c r="D93" s="903"/>
      <c r="E93" s="906"/>
    </row>
    <row r="94" spans="1:5" hidden="1" outlineLevel="2" x14ac:dyDescent="0.25">
      <c r="A94" s="901"/>
      <c r="B94" s="902"/>
      <c r="C94" s="902"/>
      <c r="D94" s="903"/>
      <c r="E94" s="906"/>
    </row>
    <row r="95" spans="1:5" hidden="1" outlineLevel="2" x14ac:dyDescent="0.25">
      <c r="A95" s="901"/>
      <c r="B95" s="902"/>
      <c r="C95" s="902"/>
      <c r="D95" s="903"/>
      <c r="E95" s="906"/>
    </row>
    <row r="96" spans="1:5" hidden="1" outlineLevel="2" x14ac:dyDescent="0.25">
      <c r="A96" s="901"/>
      <c r="B96" s="902"/>
      <c r="C96" s="902"/>
      <c r="D96" s="903"/>
      <c r="E96" s="906"/>
    </row>
    <row r="97" spans="1:5" hidden="1" outlineLevel="2" x14ac:dyDescent="0.25">
      <c r="A97" s="901"/>
      <c r="B97" s="902"/>
      <c r="C97" s="902"/>
      <c r="D97" s="903"/>
      <c r="E97" s="906"/>
    </row>
    <row r="98" spans="1:5" hidden="1" outlineLevel="2" x14ac:dyDescent="0.25">
      <c r="A98" s="901"/>
      <c r="B98" s="902"/>
      <c r="C98" s="902"/>
      <c r="D98" s="903"/>
      <c r="E98" s="906"/>
    </row>
    <row r="99" spans="1:5" hidden="1" outlineLevel="2" x14ac:dyDescent="0.25">
      <c r="A99" s="901"/>
      <c r="B99" s="902"/>
      <c r="C99" s="902"/>
      <c r="D99" s="903"/>
      <c r="E99" s="906"/>
    </row>
    <row r="100" spans="1:5" hidden="1" outlineLevel="2" x14ac:dyDescent="0.25">
      <c r="A100" s="901"/>
      <c r="B100" s="902"/>
      <c r="C100" s="902"/>
      <c r="D100" s="903"/>
      <c r="E100" s="906"/>
    </row>
    <row r="101" spans="1:5" hidden="1" outlineLevel="2" x14ac:dyDescent="0.25">
      <c r="A101" s="901"/>
      <c r="B101" s="902"/>
      <c r="C101" s="902"/>
      <c r="D101" s="903"/>
      <c r="E101" s="906"/>
    </row>
    <row r="102" spans="1:5" hidden="1" outlineLevel="2" x14ac:dyDescent="0.25">
      <c r="A102" s="901"/>
      <c r="B102" s="902"/>
      <c r="C102" s="902"/>
      <c r="D102" s="903"/>
      <c r="E102" s="906"/>
    </row>
    <row r="103" spans="1:5" hidden="1" outlineLevel="2" x14ac:dyDescent="0.25">
      <c r="A103" s="901"/>
      <c r="B103" s="902"/>
      <c r="C103" s="902"/>
      <c r="D103" s="903"/>
      <c r="E103" s="906"/>
    </row>
    <row r="104" spans="1:5" hidden="1" outlineLevel="2" x14ac:dyDescent="0.25">
      <c r="A104" s="901"/>
      <c r="B104" s="902"/>
      <c r="C104" s="902"/>
      <c r="D104" s="903"/>
      <c r="E104" s="906"/>
    </row>
    <row r="105" spans="1:5" hidden="1" outlineLevel="2" x14ac:dyDescent="0.25">
      <c r="A105" s="901"/>
      <c r="B105" s="902"/>
      <c r="C105" s="902"/>
      <c r="D105" s="903"/>
      <c r="E105" s="906"/>
    </row>
    <row r="106" spans="1:5" ht="15.75" hidden="1" outlineLevel="2" thickBot="1" x14ac:dyDescent="0.3">
      <c r="A106" s="908"/>
      <c r="B106" s="909"/>
      <c r="C106" s="909"/>
      <c r="D106" s="910"/>
      <c r="E106" s="907"/>
    </row>
    <row r="107" spans="1:5" hidden="1" outlineLevel="1" collapsed="1" x14ac:dyDescent="0.25">
      <c r="A107" s="883" t="s">
        <v>3127</v>
      </c>
      <c r="B107" s="884"/>
      <c r="C107" s="884"/>
      <c r="D107" s="884"/>
      <c r="E107" s="904" t="s">
        <v>79</v>
      </c>
    </row>
    <row r="108" spans="1:5" ht="15.75" hidden="1" outlineLevel="1" thickBot="1" x14ac:dyDescent="0.3">
      <c r="A108" s="895"/>
      <c r="B108" s="896"/>
      <c r="C108" s="896"/>
      <c r="D108" s="896"/>
      <c r="E108" s="905"/>
    </row>
    <row r="109" spans="1:5" hidden="1" outlineLevel="2" x14ac:dyDescent="0.25">
      <c r="A109" s="895"/>
      <c r="B109" s="896"/>
      <c r="C109" s="896"/>
      <c r="D109" s="896"/>
      <c r="E109" s="897" t="s">
        <v>79</v>
      </c>
    </row>
    <row r="110" spans="1:5" hidden="1" outlineLevel="2" x14ac:dyDescent="0.25">
      <c r="A110" s="895"/>
      <c r="B110" s="896"/>
      <c r="C110" s="896"/>
      <c r="D110" s="896"/>
      <c r="E110" s="898"/>
    </row>
    <row r="111" spans="1:5" hidden="1" outlineLevel="2" x14ac:dyDescent="0.25">
      <c r="A111" s="895"/>
      <c r="B111" s="896"/>
      <c r="C111" s="896"/>
      <c r="D111" s="896"/>
      <c r="E111" s="898"/>
    </row>
    <row r="112" spans="1:5" hidden="1" outlineLevel="2" x14ac:dyDescent="0.25">
      <c r="A112" s="895"/>
      <c r="B112" s="896"/>
      <c r="C112" s="896"/>
      <c r="D112" s="896"/>
      <c r="E112" s="898"/>
    </row>
    <row r="113" spans="1:5" hidden="1" outlineLevel="2" x14ac:dyDescent="0.25">
      <c r="A113" s="895"/>
      <c r="B113" s="896"/>
      <c r="C113" s="896"/>
      <c r="D113" s="896"/>
      <c r="E113" s="898"/>
    </row>
    <row r="114" spans="1:5" hidden="1" outlineLevel="2" x14ac:dyDescent="0.25">
      <c r="A114" s="895"/>
      <c r="B114" s="896"/>
      <c r="C114" s="896"/>
      <c r="D114" s="896"/>
      <c r="E114" s="898"/>
    </row>
    <row r="115" spans="1:5" hidden="1" outlineLevel="2" x14ac:dyDescent="0.25">
      <c r="A115" s="895"/>
      <c r="B115" s="896"/>
      <c r="C115" s="896"/>
      <c r="D115" s="896"/>
      <c r="E115" s="898"/>
    </row>
    <row r="116" spans="1:5" hidden="1" outlineLevel="2" x14ac:dyDescent="0.25">
      <c r="A116" s="895"/>
      <c r="B116" s="896"/>
      <c r="C116" s="896"/>
      <c r="D116" s="896"/>
      <c r="E116" s="898"/>
    </row>
    <row r="117" spans="1:5" hidden="1" outlineLevel="2" x14ac:dyDescent="0.25">
      <c r="A117" s="895"/>
      <c r="B117" s="896"/>
      <c r="C117" s="896"/>
      <c r="D117" s="896"/>
      <c r="E117" s="898"/>
    </row>
    <row r="118" spans="1:5" hidden="1" outlineLevel="2" x14ac:dyDescent="0.25">
      <c r="A118" s="895"/>
      <c r="B118" s="896"/>
      <c r="C118" s="896"/>
      <c r="D118" s="896"/>
      <c r="E118" s="898"/>
    </row>
    <row r="119" spans="1:5" hidden="1" outlineLevel="2" x14ac:dyDescent="0.25">
      <c r="A119" s="895"/>
      <c r="B119" s="896"/>
      <c r="C119" s="896"/>
      <c r="D119" s="896"/>
      <c r="E119" s="898"/>
    </row>
    <row r="120" spans="1:5" hidden="1" outlineLevel="2" x14ac:dyDescent="0.25">
      <c r="A120" s="895"/>
      <c r="B120" s="896"/>
      <c r="C120" s="896"/>
      <c r="D120" s="896"/>
      <c r="E120" s="898"/>
    </row>
    <row r="121" spans="1:5" hidden="1" outlineLevel="2" x14ac:dyDescent="0.25">
      <c r="A121" s="895"/>
      <c r="B121" s="896"/>
      <c r="C121" s="896"/>
      <c r="D121" s="896"/>
      <c r="E121" s="898"/>
    </row>
    <row r="122" spans="1:5" hidden="1" outlineLevel="2" x14ac:dyDescent="0.25">
      <c r="A122" s="895"/>
      <c r="B122" s="896"/>
      <c r="C122" s="896"/>
      <c r="D122" s="896"/>
      <c r="E122" s="898"/>
    </row>
    <row r="123" spans="1:5" hidden="1" outlineLevel="2" x14ac:dyDescent="0.25">
      <c r="A123" s="895"/>
      <c r="B123" s="896"/>
      <c r="C123" s="896"/>
      <c r="D123" s="896"/>
      <c r="E123" s="898"/>
    </row>
    <row r="124" spans="1:5" hidden="1" outlineLevel="2" x14ac:dyDescent="0.25">
      <c r="A124" s="895"/>
      <c r="B124" s="896"/>
      <c r="C124" s="896"/>
      <c r="D124" s="896"/>
      <c r="E124" s="898"/>
    </row>
    <row r="125" spans="1:5" hidden="1" outlineLevel="2" x14ac:dyDescent="0.25">
      <c r="A125" s="895"/>
      <c r="B125" s="896"/>
      <c r="C125" s="896"/>
      <c r="D125" s="896"/>
      <c r="E125" s="898"/>
    </row>
    <row r="126" spans="1:5" hidden="1" outlineLevel="2" x14ac:dyDescent="0.25">
      <c r="A126" s="895"/>
      <c r="B126" s="896"/>
      <c r="C126" s="896"/>
      <c r="D126" s="896"/>
      <c r="E126" s="898"/>
    </row>
    <row r="127" spans="1:5" hidden="1" outlineLevel="2" x14ac:dyDescent="0.25">
      <c r="A127" s="895"/>
      <c r="B127" s="896"/>
      <c r="C127" s="896"/>
      <c r="D127" s="896"/>
      <c r="E127" s="898"/>
    </row>
    <row r="128" spans="1:5" ht="15.75" hidden="1" outlineLevel="2" thickBot="1" x14ac:dyDescent="0.3">
      <c r="A128" s="687"/>
      <c r="B128" s="900"/>
      <c r="C128" s="900"/>
      <c r="D128" s="900"/>
      <c r="E128" s="899"/>
    </row>
    <row r="129" spans="1:5" ht="15.75" hidden="1" outlineLevel="1" collapsed="1" thickBot="1" x14ac:dyDescent="0.3">
      <c r="A129" s="892"/>
      <c r="B129" s="893"/>
      <c r="C129" s="893"/>
      <c r="D129" s="893"/>
      <c r="E129" s="894"/>
    </row>
    <row r="130" spans="1:5" hidden="1" outlineLevel="1" x14ac:dyDescent="0.25">
      <c r="A130" s="911" t="s">
        <v>3122</v>
      </c>
      <c r="B130" s="912"/>
      <c r="C130" s="912"/>
      <c r="D130" s="913"/>
      <c r="E130" s="914" t="s">
        <v>79</v>
      </c>
    </row>
    <row r="131" spans="1:5" hidden="1" outlineLevel="1" x14ac:dyDescent="0.25">
      <c r="A131" s="600" t="s">
        <v>24</v>
      </c>
      <c r="B131" s="601"/>
      <c r="C131" s="601"/>
      <c r="D131" s="471"/>
      <c r="E131" s="915"/>
    </row>
    <row r="132" spans="1:5" hidden="1" outlineLevel="1" x14ac:dyDescent="0.25">
      <c r="A132" s="600" t="s">
        <v>3123</v>
      </c>
      <c r="B132" s="604"/>
      <c r="C132" s="9" t="s">
        <v>3120</v>
      </c>
      <c r="D132" s="472"/>
      <c r="E132" s="915"/>
    </row>
    <row r="133" spans="1:5" hidden="1" outlineLevel="1" x14ac:dyDescent="0.25">
      <c r="A133" s="605"/>
      <c r="B133" s="604"/>
      <c r="C133" s="9" t="s">
        <v>3124</v>
      </c>
      <c r="D133" s="472"/>
      <c r="E133" s="915"/>
    </row>
    <row r="134" spans="1:5" hidden="1" outlineLevel="1" x14ac:dyDescent="0.25">
      <c r="A134" s="605"/>
      <c r="B134" s="604"/>
      <c r="C134" s="8" t="s">
        <v>3125</v>
      </c>
      <c r="D134" s="472"/>
      <c r="E134" s="915"/>
    </row>
    <row r="135" spans="1:5" hidden="1" outlineLevel="1" x14ac:dyDescent="0.25">
      <c r="A135" s="597" t="s">
        <v>3126</v>
      </c>
      <c r="B135" s="598"/>
      <c r="C135" s="598"/>
      <c r="D135" s="916"/>
      <c r="E135" s="915"/>
    </row>
    <row r="136" spans="1:5" hidden="1" outlineLevel="1" x14ac:dyDescent="0.25">
      <c r="A136" s="597" t="s">
        <v>61</v>
      </c>
      <c r="B136" s="598"/>
      <c r="C136" s="598"/>
      <c r="D136" s="916"/>
      <c r="E136" s="915"/>
    </row>
    <row r="137" spans="1:5" hidden="1" outlineLevel="2" x14ac:dyDescent="0.25">
      <c r="A137" s="901" t="s">
        <v>61</v>
      </c>
      <c r="B137" s="902"/>
      <c r="C137" s="902"/>
      <c r="D137" s="903"/>
      <c r="E137" s="906" t="s">
        <v>79</v>
      </c>
    </row>
    <row r="138" spans="1:5" hidden="1" outlineLevel="2" x14ac:dyDescent="0.25">
      <c r="A138" s="901"/>
      <c r="B138" s="902"/>
      <c r="C138" s="902"/>
      <c r="D138" s="903"/>
      <c r="E138" s="906"/>
    </row>
    <row r="139" spans="1:5" hidden="1" outlineLevel="2" x14ac:dyDescent="0.25">
      <c r="A139" s="901"/>
      <c r="B139" s="902"/>
      <c r="C139" s="902"/>
      <c r="D139" s="903"/>
      <c r="E139" s="906"/>
    </row>
    <row r="140" spans="1:5" hidden="1" outlineLevel="2" x14ac:dyDescent="0.25">
      <c r="A140" s="901"/>
      <c r="B140" s="902"/>
      <c r="C140" s="902"/>
      <c r="D140" s="903"/>
      <c r="E140" s="906"/>
    </row>
    <row r="141" spans="1:5" hidden="1" outlineLevel="2" x14ac:dyDescent="0.25">
      <c r="A141" s="901"/>
      <c r="B141" s="902"/>
      <c r="C141" s="902"/>
      <c r="D141" s="903"/>
      <c r="E141" s="906"/>
    </row>
    <row r="142" spans="1:5" hidden="1" outlineLevel="2" x14ac:dyDescent="0.25">
      <c r="A142" s="901"/>
      <c r="B142" s="902"/>
      <c r="C142" s="902"/>
      <c r="D142" s="903"/>
      <c r="E142" s="906"/>
    </row>
    <row r="143" spans="1:5" hidden="1" outlineLevel="2" x14ac:dyDescent="0.25">
      <c r="A143" s="901"/>
      <c r="B143" s="902"/>
      <c r="C143" s="902"/>
      <c r="D143" s="903"/>
      <c r="E143" s="906"/>
    </row>
    <row r="144" spans="1:5" hidden="1" outlineLevel="2" x14ac:dyDescent="0.25">
      <c r="A144" s="901"/>
      <c r="B144" s="902"/>
      <c r="C144" s="902"/>
      <c r="D144" s="903"/>
      <c r="E144" s="906"/>
    </row>
    <row r="145" spans="1:5" hidden="1" outlineLevel="2" x14ac:dyDescent="0.25">
      <c r="A145" s="901"/>
      <c r="B145" s="902"/>
      <c r="C145" s="902"/>
      <c r="D145" s="903"/>
      <c r="E145" s="906"/>
    </row>
    <row r="146" spans="1:5" hidden="1" outlineLevel="2" x14ac:dyDescent="0.25">
      <c r="A146" s="901"/>
      <c r="B146" s="902"/>
      <c r="C146" s="902"/>
      <c r="D146" s="903"/>
      <c r="E146" s="906"/>
    </row>
    <row r="147" spans="1:5" hidden="1" outlineLevel="2" x14ac:dyDescent="0.25">
      <c r="A147" s="901"/>
      <c r="B147" s="902"/>
      <c r="C147" s="902"/>
      <c r="D147" s="903"/>
      <c r="E147" s="906"/>
    </row>
    <row r="148" spans="1:5" hidden="1" outlineLevel="2" x14ac:dyDescent="0.25">
      <c r="A148" s="901"/>
      <c r="B148" s="902"/>
      <c r="C148" s="902"/>
      <c r="D148" s="903"/>
      <c r="E148" s="906"/>
    </row>
    <row r="149" spans="1:5" hidden="1" outlineLevel="2" x14ac:dyDescent="0.25">
      <c r="A149" s="901"/>
      <c r="B149" s="902"/>
      <c r="C149" s="902"/>
      <c r="D149" s="903"/>
      <c r="E149" s="906"/>
    </row>
    <row r="150" spans="1:5" hidden="1" outlineLevel="2" x14ac:dyDescent="0.25">
      <c r="A150" s="901"/>
      <c r="B150" s="902"/>
      <c r="C150" s="902"/>
      <c r="D150" s="903"/>
      <c r="E150" s="906"/>
    </row>
    <row r="151" spans="1:5" hidden="1" outlineLevel="2" x14ac:dyDescent="0.25">
      <c r="A151" s="901"/>
      <c r="B151" s="902"/>
      <c r="C151" s="902"/>
      <c r="D151" s="903"/>
      <c r="E151" s="906"/>
    </row>
    <row r="152" spans="1:5" hidden="1" outlineLevel="2" x14ac:dyDescent="0.25">
      <c r="A152" s="901"/>
      <c r="B152" s="902"/>
      <c r="C152" s="902"/>
      <c r="D152" s="903"/>
      <c r="E152" s="906"/>
    </row>
    <row r="153" spans="1:5" hidden="1" outlineLevel="2" x14ac:dyDescent="0.25">
      <c r="A153" s="901"/>
      <c r="B153" s="902"/>
      <c r="C153" s="902"/>
      <c r="D153" s="903"/>
      <c r="E153" s="906"/>
    </row>
    <row r="154" spans="1:5" hidden="1" outlineLevel="2" x14ac:dyDescent="0.25">
      <c r="A154" s="901"/>
      <c r="B154" s="902"/>
      <c r="C154" s="902"/>
      <c r="D154" s="903"/>
      <c r="E154" s="906"/>
    </row>
    <row r="155" spans="1:5" hidden="1" outlineLevel="2" x14ac:dyDescent="0.25">
      <c r="A155" s="901"/>
      <c r="B155" s="902"/>
      <c r="C155" s="902"/>
      <c r="D155" s="903"/>
      <c r="E155" s="906"/>
    </row>
    <row r="156" spans="1:5" ht="15.75" hidden="1" outlineLevel="2" thickBot="1" x14ac:dyDescent="0.3">
      <c r="A156" s="908"/>
      <c r="B156" s="909"/>
      <c r="C156" s="909"/>
      <c r="D156" s="910"/>
      <c r="E156" s="907"/>
    </row>
    <row r="157" spans="1:5" hidden="1" outlineLevel="1" collapsed="1" x14ac:dyDescent="0.25">
      <c r="A157" s="883" t="s">
        <v>3127</v>
      </c>
      <c r="B157" s="884"/>
      <c r="C157" s="884"/>
      <c r="D157" s="884"/>
      <c r="E157" s="904" t="s">
        <v>79</v>
      </c>
    </row>
    <row r="158" spans="1:5" ht="15.75" hidden="1" outlineLevel="1" thickBot="1" x14ac:dyDescent="0.3">
      <c r="A158" s="895"/>
      <c r="B158" s="896"/>
      <c r="C158" s="896"/>
      <c r="D158" s="896"/>
      <c r="E158" s="905"/>
    </row>
    <row r="159" spans="1:5" hidden="1" outlineLevel="2" x14ac:dyDescent="0.25">
      <c r="A159" s="895"/>
      <c r="B159" s="896"/>
      <c r="C159" s="896"/>
      <c r="D159" s="896"/>
      <c r="E159" s="897" t="s">
        <v>79</v>
      </c>
    </row>
    <row r="160" spans="1:5" hidden="1" outlineLevel="2" x14ac:dyDescent="0.25">
      <c r="A160" s="895"/>
      <c r="B160" s="896"/>
      <c r="C160" s="896"/>
      <c r="D160" s="896"/>
      <c r="E160" s="898"/>
    </row>
    <row r="161" spans="1:5" hidden="1" outlineLevel="2" x14ac:dyDescent="0.25">
      <c r="A161" s="895"/>
      <c r="B161" s="896"/>
      <c r="C161" s="896"/>
      <c r="D161" s="896"/>
      <c r="E161" s="898"/>
    </row>
    <row r="162" spans="1:5" hidden="1" outlineLevel="2" x14ac:dyDescent="0.25">
      <c r="A162" s="895"/>
      <c r="B162" s="896"/>
      <c r="C162" s="896"/>
      <c r="D162" s="896"/>
      <c r="E162" s="898"/>
    </row>
    <row r="163" spans="1:5" hidden="1" outlineLevel="2" x14ac:dyDescent="0.25">
      <c r="A163" s="895"/>
      <c r="B163" s="896"/>
      <c r="C163" s="896"/>
      <c r="D163" s="896"/>
      <c r="E163" s="898"/>
    </row>
    <row r="164" spans="1:5" hidden="1" outlineLevel="2" x14ac:dyDescent="0.25">
      <c r="A164" s="895"/>
      <c r="B164" s="896"/>
      <c r="C164" s="896"/>
      <c r="D164" s="896"/>
      <c r="E164" s="898"/>
    </row>
    <row r="165" spans="1:5" hidden="1" outlineLevel="2" x14ac:dyDescent="0.25">
      <c r="A165" s="895"/>
      <c r="B165" s="896"/>
      <c r="C165" s="896"/>
      <c r="D165" s="896"/>
      <c r="E165" s="898"/>
    </row>
    <row r="166" spans="1:5" hidden="1" outlineLevel="2" x14ac:dyDescent="0.25">
      <c r="A166" s="895"/>
      <c r="B166" s="896"/>
      <c r="C166" s="896"/>
      <c r="D166" s="896"/>
      <c r="E166" s="898"/>
    </row>
    <row r="167" spans="1:5" hidden="1" outlineLevel="2" x14ac:dyDescent="0.25">
      <c r="A167" s="895"/>
      <c r="B167" s="896"/>
      <c r="C167" s="896"/>
      <c r="D167" s="896"/>
      <c r="E167" s="898"/>
    </row>
    <row r="168" spans="1:5" hidden="1" outlineLevel="2" x14ac:dyDescent="0.25">
      <c r="A168" s="895"/>
      <c r="B168" s="896"/>
      <c r="C168" s="896"/>
      <c r="D168" s="896"/>
      <c r="E168" s="898"/>
    </row>
    <row r="169" spans="1:5" hidden="1" outlineLevel="2" x14ac:dyDescent="0.25">
      <c r="A169" s="895"/>
      <c r="B169" s="896"/>
      <c r="C169" s="896"/>
      <c r="D169" s="896"/>
      <c r="E169" s="898"/>
    </row>
    <row r="170" spans="1:5" hidden="1" outlineLevel="2" x14ac:dyDescent="0.25">
      <c r="A170" s="895"/>
      <c r="B170" s="896"/>
      <c r="C170" s="896"/>
      <c r="D170" s="896"/>
      <c r="E170" s="898"/>
    </row>
    <row r="171" spans="1:5" hidden="1" outlineLevel="2" x14ac:dyDescent="0.25">
      <c r="A171" s="895"/>
      <c r="B171" s="896"/>
      <c r="C171" s="896"/>
      <c r="D171" s="896"/>
      <c r="E171" s="898"/>
    </row>
    <row r="172" spans="1:5" hidden="1" outlineLevel="2" x14ac:dyDescent="0.25">
      <c r="A172" s="895"/>
      <c r="B172" s="896"/>
      <c r="C172" s="896"/>
      <c r="D172" s="896"/>
      <c r="E172" s="898"/>
    </row>
    <row r="173" spans="1:5" hidden="1" outlineLevel="2" x14ac:dyDescent="0.25">
      <c r="A173" s="895"/>
      <c r="B173" s="896"/>
      <c r="C173" s="896"/>
      <c r="D173" s="896"/>
      <c r="E173" s="898"/>
    </row>
    <row r="174" spans="1:5" hidden="1" outlineLevel="2" x14ac:dyDescent="0.25">
      <c r="A174" s="895"/>
      <c r="B174" s="896"/>
      <c r="C174" s="896"/>
      <c r="D174" s="896"/>
      <c r="E174" s="898"/>
    </row>
    <row r="175" spans="1:5" hidden="1" outlineLevel="2" x14ac:dyDescent="0.25">
      <c r="A175" s="895"/>
      <c r="B175" s="896"/>
      <c r="C175" s="896"/>
      <c r="D175" s="896"/>
      <c r="E175" s="898"/>
    </row>
    <row r="176" spans="1:5" hidden="1" outlineLevel="2" x14ac:dyDescent="0.25">
      <c r="A176" s="895"/>
      <c r="B176" s="896"/>
      <c r="C176" s="896"/>
      <c r="D176" s="896"/>
      <c r="E176" s="898"/>
    </row>
    <row r="177" spans="1:5" hidden="1" outlineLevel="2" x14ac:dyDescent="0.25">
      <c r="A177" s="895"/>
      <c r="B177" s="896"/>
      <c r="C177" s="896"/>
      <c r="D177" s="896"/>
      <c r="E177" s="898"/>
    </row>
    <row r="178" spans="1:5" ht="15.75" hidden="1" outlineLevel="2" thickBot="1" x14ac:dyDescent="0.3">
      <c r="A178" s="687"/>
      <c r="B178" s="900"/>
      <c r="C178" s="900"/>
      <c r="D178" s="900"/>
      <c r="E178" s="899"/>
    </row>
    <row r="179" spans="1:5" ht="15.75" hidden="1" outlineLevel="1" collapsed="1" thickBot="1" x14ac:dyDescent="0.3">
      <c r="A179" s="892"/>
      <c r="B179" s="893"/>
      <c r="C179" s="893"/>
      <c r="D179" s="893"/>
      <c r="E179" s="894"/>
    </row>
    <row r="180" spans="1:5" hidden="1" outlineLevel="1" x14ac:dyDescent="0.25">
      <c r="A180" s="911" t="s">
        <v>3122</v>
      </c>
      <c r="B180" s="912"/>
      <c r="C180" s="912"/>
      <c r="D180" s="913"/>
      <c r="E180" s="914" t="s">
        <v>79</v>
      </c>
    </row>
    <row r="181" spans="1:5" hidden="1" outlineLevel="1" x14ac:dyDescent="0.25">
      <c r="A181" s="600" t="s">
        <v>24</v>
      </c>
      <c r="B181" s="601"/>
      <c r="C181" s="601"/>
      <c r="D181" s="471"/>
      <c r="E181" s="915"/>
    </row>
    <row r="182" spans="1:5" hidden="1" outlineLevel="1" x14ac:dyDescent="0.25">
      <c r="A182" s="600" t="s">
        <v>3123</v>
      </c>
      <c r="B182" s="604"/>
      <c r="C182" s="9" t="s">
        <v>3120</v>
      </c>
      <c r="D182" s="472"/>
      <c r="E182" s="915"/>
    </row>
    <row r="183" spans="1:5" hidden="1" outlineLevel="1" x14ac:dyDescent="0.25">
      <c r="A183" s="605"/>
      <c r="B183" s="604"/>
      <c r="C183" s="9" t="s">
        <v>3124</v>
      </c>
      <c r="D183" s="472"/>
      <c r="E183" s="915"/>
    </row>
    <row r="184" spans="1:5" hidden="1" outlineLevel="1" x14ac:dyDescent="0.25">
      <c r="A184" s="605"/>
      <c r="B184" s="604"/>
      <c r="C184" s="8" t="s">
        <v>3125</v>
      </c>
      <c r="D184" s="472"/>
      <c r="E184" s="915"/>
    </row>
    <row r="185" spans="1:5" hidden="1" outlineLevel="1" x14ac:dyDescent="0.25">
      <c r="A185" s="597" t="s">
        <v>3126</v>
      </c>
      <c r="B185" s="598"/>
      <c r="C185" s="598"/>
      <c r="D185" s="916"/>
      <c r="E185" s="915"/>
    </row>
    <row r="186" spans="1:5" hidden="1" outlineLevel="1" x14ac:dyDescent="0.25">
      <c r="A186" s="597" t="s">
        <v>61</v>
      </c>
      <c r="B186" s="598"/>
      <c r="C186" s="598"/>
      <c r="D186" s="916"/>
      <c r="E186" s="915"/>
    </row>
    <row r="187" spans="1:5" hidden="1" outlineLevel="2" x14ac:dyDescent="0.25">
      <c r="A187" s="901" t="s">
        <v>61</v>
      </c>
      <c r="B187" s="902"/>
      <c r="C187" s="902"/>
      <c r="D187" s="903"/>
      <c r="E187" s="906" t="s">
        <v>79</v>
      </c>
    </row>
    <row r="188" spans="1:5" hidden="1" outlineLevel="2" x14ac:dyDescent="0.25">
      <c r="A188" s="901"/>
      <c r="B188" s="902"/>
      <c r="C188" s="902"/>
      <c r="D188" s="903"/>
      <c r="E188" s="906"/>
    </row>
    <row r="189" spans="1:5" hidden="1" outlineLevel="2" x14ac:dyDescent="0.25">
      <c r="A189" s="901"/>
      <c r="B189" s="902"/>
      <c r="C189" s="902"/>
      <c r="D189" s="903"/>
      <c r="E189" s="906"/>
    </row>
    <row r="190" spans="1:5" hidden="1" outlineLevel="2" x14ac:dyDescent="0.25">
      <c r="A190" s="901"/>
      <c r="B190" s="902"/>
      <c r="C190" s="902"/>
      <c r="D190" s="903"/>
      <c r="E190" s="906"/>
    </row>
    <row r="191" spans="1:5" hidden="1" outlineLevel="2" x14ac:dyDescent="0.25">
      <c r="A191" s="901"/>
      <c r="B191" s="902"/>
      <c r="C191" s="902"/>
      <c r="D191" s="903"/>
      <c r="E191" s="906"/>
    </row>
    <row r="192" spans="1:5" hidden="1" outlineLevel="2" x14ac:dyDescent="0.25">
      <c r="A192" s="901"/>
      <c r="B192" s="902"/>
      <c r="C192" s="902"/>
      <c r="D192" s="903"/>
      <c r="E192" s="906"/>
    </row>
    <row r="193" spans="1:5" hidden="1" outlineLevel="2" x14ac:dyDescent="0.25">
      <c r="A193" s="901"/>
      <c r="B193" s="902"/>
      <c r="C193" s="902"/>
      <c r="D193" s="903"/>
      <c r="E193" s="906"/>
    </row>
    <row r="194" spans="1:5" hidden="1" outlineLevel="2" x14ac:dyDescent="0.25">
      <c r="A194" s="901"/>
      <c r="B194" s="902"/>
      <c r="C194" s="902"/>
      <c r="D194" s="903"/>
      <c r="E194" s="906"/>
    </row>
    <row r="195" spans="1:5" hidden="1" outlineLevel="2" x14ac:dyDescent="0.25">
      <c r="A195" s="901"/>
      <c r="B195" s="902"/>
      <c r="C195" s="902"/>
      <c r="D195" s="903"/>
      <c r="E195" s="906"/>
    </row>
    <row r="196" spans="1:5" hidden="1" outlineLevel="2" x14ac:dyDescent="0.25">
      <c r="A196" s="901"/>
      <c r="B196" s="902"/>
      <c r="C196" s="902"/>
      <c r="D196" s="903"/>
      <c r="E196" s="906"/>
    </row>
    <row r="197" spans="1:5" hidden="1" outlineLevel="2" x14ac:dyDescent="0.25">
      <c r="A197" s="901"/>
      <c r="B197" s="902"/>
      <c r="C197" s="902"/>
      <c r="D197" s="903"/>
      <c r="E197" s="906"/>
    </row>
    <row r="198" spans="1:5" hidden="1" outlineLevel="2" x14ac:dyDescent="0.25">
      <c r="A198" s="901"/>
      <c r="B198" s="902"/>
      <c r="C198" s="902"/>
      <c r="D198" s="903"/>
      <c r="E198" s="906"/>
    </row>
    <row r="199" spans="1:5" hidden="1" outlineLevel="2" x14ac:dyDescent="0.25">
      <c r="A199" s="901"/>
      <c r="B199" s="902"/>
      <c r="C199" s="902"/>
      <c r="D199" s="903"/>
      <c r="E199" s="906"/>
    </row>
    <row r="200" spans="1:5" hidden="1" outlineLevel="2" x14ac:dyDescent="0.25">
      <c r="A200" s="901"/>
      <c r="B200" s="902"/>
      <c r="C200" s="902"/>
      <c r="D200" s="903"/>
      <c r="E200" s="906"/>
    </row>
    <row r="201" spans="1:5" hidden="1" outlineLevel="2" x14ac:dyDescent="0.25">
      <c r="A201" s="901"/>
      <c r="B201" s="902"/>
      <c r="C201" s="902"/>
      <c r="D201" s="903"/>
      <c r="E201" s="906"/>
    </row>
    <row r="202" spans="1:5" hidden="1" outlineLevel="2" x14ac:dyDescent="0.25">
      <c r="A202" s="901"/>
      <c r="B202" s="902"/>
      <c r="C202" s="902"/>
      <c r="D202" s="903"/>
      <c r="E202" s="906"/>
    </row>
    <row r="203" spans="1:5" hidden="1" outlineLevel="2" x14ac:dyDescent="0.25">
      <c r="A203" s="901"/>
      <c r="B203" s="902"/>
      <c r="C203" s="902"/>
      <c r="D203" s="903"/>
      <c r="E203" s="906"/>
    </row>
    <row r="204" spans="1:5" hidden="1" outlineLevel="2" x14ac:dyDescent="0.25">
      <c r="A204" s="901"/>
      <c r="B204" s="902"/>
      <c r="C204" s="902"/>
      <c r="D204" s="903"/>
      <c r="E204" s="906"/>
    </row>
    <row r="205" spans="1:5" hidden="1" outlineLevel="2" x14ac:dyDescent="0.25">
      <c r="A205" s="901"/>
      <c r="B205" s="902"/>
      <c r="C205" s="902"/>
      <c r="D205" s="903"/>
      <c r="E205" s="906"/>
    </row>
    <row r="206" spans="1:5" ht="15.75" hidden="1" outlineLevel="2" thickBot="1" x14ac:dyDescent="0.3">
      <c r="A206" s="908"/>
      <c r="B206" s="909"/>
      <c r="C206" s="909"/>
      <c r="D206" s="910"/>
      <c r="E206" s="907"/>
    </row>
    <row r="207" spans="1:5" hidden="1" outlineLevel="1" collapsed="1" x14ac:dyDescent="0.25">
      <c r="A207" s="883" t="s">
        <v>3127</v>
      </c>
      <c r="B207" s="884"/>
      <c r="C207" s="884"/>
      <c r="D207" s="884"/>
      <c r="E207" s="904" t="s">
        <v>79</v>
      </c>
    </row>
    <row r="208" spans="1:5" ht="15.75" hidden="1" outlineLevel="1" thickBot="1" x14ac:dyDescent="0.3">
      <c r="A208" s="895"/>
      <c r="B208" s="896"/>
      <c r="C208" s="896"/>
      <c r="D208" s="896"/>
      <c r="E208" s="905"/>
    </row>
    <row r="209" spans="1:5" hidden="1" outlineLevel="2" x14ac:dyDescent="0.25">
      <c r="A209" s="895"/>
      <c r="B209" s="896"/>
      <c r="C209" s="896"/>
      <c r="D209" s="896"/>
      <c r="E209" s="897" t="s">
        <v>79</v>
      </c>
    </row>
    <row r="210" spans="1:5" hidden="1" outlineLevel="2" x14ac:dyDescent="0.25">
      <c r="A210" s="895"/>
      <c r="B210" s="896"/>
      <c r="C210" s="896"/>
      <c r="D210" s="896"/>
      <c r="E210" s="898"/>
    </row>
    <row r="211" spans="1:5" hidden="1" outlineLevel="2" x14ac:dyDescent="0.25">
      <c r="A211" s="895"/>
      <c r="B211" s="896"/>
      <c r="C211" s="896"/>
      <c r="D211" s="896"/>
      <c r="E211" s="898"/>
    </row>
    <row r="212" spans="1:5" hidden="1" outlineLevel="2" x14ac:dyDescent="0.25">
      <c r="A212" s="895"/>
      <c r="B212" s="896"/>
      <c r="C212" s="896"/>
      <c r="D212" s="896"/>
      <c r="E212" s="898"/>
    </row>
    <row r="213" spans="1:5" hidden="1" outlineLevel="2" x14ac:dyDescent="0.25">
      <c r="A213" s="895"/>
      <c r="B213" s="896"/>
      <c r="C213" s="896"/>
      <c r="D213" s="896"/>
      <c r="E213" s="898"/>
    </row>
    <row r="214" spans="1:5" hidden="1" outlineLevel="2" x14ac:dyDescent="0.25">
      <c r="A214" s="895"/>
      <c r="B214" s="896"/>
      <c r="C214" s="896"/>
      <c r="D214" s="896"/>
      <c r="E214" s="898"/>
    </row>
    <row r="215" spans="1:5" hidden="1" outlineLevel="2" x14ac:dyDescent="0.25">
      <c r="A215" s="895"/>
      <c r="B215" s="896"/>
      <c r="C215" s="896"/>
      <c r="D215" s="896"/>
      <c r="E215" s="898"/>
    </row>
    <row r="216" spans="1:5" hidden="1" outlineLevel="2" x14ac:dyDescent="0.25">
      <c r="A216" s="895"/>
      <c r="B216" s="896"/>
      <c r="C216" s="896"/>
      <c r="D216" s="896"/>
      <c r="E216" s="898"/>
    </row>
    <row r="217" spans="1:5" hidden="1" outlineLevel="2" x14ac:dyDescent="0.25">
      <c r="A217" s="895"/>
      <c r="B217" s="896"/>
      <c r="C217" s="896"/>
      <c r="D217" s="896"/>
      <c r="E217" s="898"/>
    </row>
    <row r="218" spans="1:5" hidden="1" outlineLevel="2" x14ac:dyDescent="0.25">
      <c r="A218" s="895"/>
      <c r="B218" s="896"/>
      <c r="C218" s="896"/>
      <c r="D218" s="896"/>
      <c r="E218" s="898"/>
    </row>
    <row r="219" spans="1:5" hidden="1" outlineLevel="2" x14ac:dyDescent="0.25">
      <c r="A219" s="895"/>
      <c r="B219" s="896"/>
      <c r="C219" s="896"/>
      <c r="D219" s="896"/>
      <c r="E219" s="898"/>
    </row>
    <row r="220" spans="1:5" hidden="1" outlineLevel="2" x14ac:dyDescent="0.25">
      <c r="A220" s="895"/>
      <c r="B220" s="896"/>
      <c r="C220" s="896"/>
      <c r="D220" s="896"/>
      <c r="E220" s="898"/>
    </row>
    <row r="221" spans="1:5" hidden="1" outlineLevel="2" x14ac:dyDescent="0.25">
      <c r="A221" s="895"/>
      <c r="B221" s="896"/>
      <c r="C221" s="896"/>
      <c r="D221" s="896"/>
      <c r="E221" s="898"/>
    </row>
    <row r="222" spans="1:5" hidden="1" outlineLevel="2" x14ac:dyDescent="0.25">
      <c r="A222" s="895"/>
      <c r="B222" s="896"/>
      <c r="C222" s="896"/>
      <c r="D222" s="896"/>
      <c r="E222" s="898"/>
    </row>
    <row r="223" spans="1:5" hidden="1" outlineLevel="2" x14ac:dyDescent="0.25">
      <c r="A223" s="895"/>
      <c r="B223" s="896"/>
      <c r="C223" s="896"/>
      <c r="D223" s="896"/>
      <c r="E223" s="898"/>
    </row>
    <row r="224" spans="1:5" hidden="1" outlineLevel="2" x14ac:dyDescent="0.25">
      <c r="A224" s="895"/>
      <c r="B224" s="896"/>
      <c r="C224" s="896"/>
      <c r="D224" s="896"/>
      <c r="E224" s="898"/>
    </row>
    <row r="225" spans="1:5" hidden="1" outlineLevel="2" x14ac:dyDescent="0.25">
      <c r="A225" s="895"/>
      <c r="B225" s="896"/>
      <c r="C225" s="896"/>
      <c r="D225" s="896"/>
      <c r="E225" s="898"/>
    </row>
    <row r="226" spans="1:5" hidden="1" outlineLevel="2" x14ac:dyDescent="0.25">
      <c r="A226" s="895"/>
      <c r="B226" s="896"/>
      <c r="C226" s="896"/>
      <c r="D226" s="896"/>
      <c r="E226" s="898"/>
    </row>
    <row r="227" spans="1:5" hidden="1" outlineLevel="2" x14ac:dyDescent="0.25">
      <c r="A227" s="895"/>
      <c r="B227" s="896"/>
      <c r="C227" s="896"/>
      <c r="D227" s="896"/>
      <c r="E227" s="898"/>
    </row>
    <row r="228" spans="1:5" ht="15.75" hidden="1" outlineLevel="2" thickBot="1" x14ac:dyDescent="0.3">
      <c r="A228" s="687"/>
      <c r="B228" s="900"/>
      <c r="C228" s="900"/>
      <c r="D228" s="900"/>
      <c r="E228" s="899"/>
    </row>
    <row r="229" spans="1:5" ht="15.75" hidden="1" outlineLevel="1" collapsed="1" thickBot="1" x14ac:dyDescent="0.3">
      <c r="A229" s="892"/>
      <c r="B229" s="893"/>
      <c r="C229" s="893"/>
      <c r="D229" s="893"/>
      <c r="E229" s="894"/>
    </row>
    <row r="230" spans="1:5" hidden="1" outlineLevel="1" x14ac:dyDescent="0.25">
      <c r="A230" s="911" t="s">
        <v>3122</v>
      </c>
      <c r="B230" s="912"/>
      <c r="C230" s="912"/>
      <c r="D230" s="913"/>
      <c r="E230" s="914" t="s">
        <v>79</v>
      </c>
    </row>
    <row r="231" spans="1:5" hidden="1" outlineLevel="1" x14ac:dyDescent="0.25">
      <c r="A231" s="600" t="s">
        <v>24</v>
      </c>
      <c r="B231" s="601"/>
      <c r="C231" s="601"/>
      <c r="D231" s="471"/>
      <c r="E231" s="915"/>
    </row>
    <row r="232" spans="1:5" hidden="1" outlineLevel="1" x14ac:dyDescent="0.25">
      <c r="A232" s="600" t="s">
        <v>3123</v>
      </c>
      <c r="B232" s="604"/>
      <c r="C232" s="9" t="s">
        <v>3120</v>
      </c>
      <c r="D232" s="472"/>
      <c r="E232" s="915"/>
    </row>
    <row r="233" spans="1:5" hidden="1" outlineLevel="1" x14ac:dyDescent="0.25">
      <c r="A233" s="605"/>
      <c r="B233" s="604"/>
      <c r="C233" s="9" t="s">
        <v>3124</v>
      </c>
      <c r="D233" s="472"/>
      <c r="E233" s="915"/>
    </row>
    <row r="234" spans="1:5" hidden="1" outlineLevel="1" x14ac:dyDescent="0.25">
      <c r="A234" s="605"/>
      <c r="B234" s="604"/>
      <c r="C234" s="8" t="s">
        <v>3125</v>
      </c>
      <c r="D234" s="472"/>
      <c r="E234" s="915"/>
    </row>
    <row r="235" spans="1:5" hidden="1" outlineLevel="1" x14ac:dyDescent="0.25">
      <c r="A235" s="597" t="s">
        <v>3126</v>
      </c>
      <c r="B235" s="598"/>
      <c r="C235" s="598"/>
      <c r="D235" s="916"/>
      <c r="E235" s="915"/>
    </row>
    <row r="236" spans="1:5" hidden="1" outlineLevel="1" x14ac:dyDescent="0.25">
      <c r="A236" s="597" t="s">
        <v>61</v>
      </c>
      <c r="B236" s="598"/>
      <c r="C236" s="598"/>
      <c r="D236" s="916"/>
      <c r="E236" s="915"/>
    </row>
    <row r="237" spans="1:5" hidden="1" outlineLevel="2" x14ac:dyDescent="0.25">
      <c r="A237" s="901" t="s">
        <v>61</v>
      </c>
      <c r="B237" s="902"/>
      <c r="C237" s="902"/>
      <c r="D237" s="903"/>
      <c r="E237" s="906" t="s">
        <v>79</v>
      </c>
    </row>
    <row r="238" spans="1:5" hidden="1" outlineLevel="2" x14ac:dyDescent="0.25">
      <c r="A238" s="901"/>
      <c r="B238" s="902"/>
      <c r="C238" s="902"/>
      <c r="D238" s="903"/>
      <c r="E238" s="906"/>
    </row>
    <row r="239" spans="1:5" hidden="1" outlineLevel="2" x14ac:dyDescent="0.25">
      <c r="A239" s="901"/>
      <c r="B239" s="902"/>
      <c r="C239" s="902"/>
      <c r="D239" s="903"/>
      <c r="E239" s="906"/>
    </row>
    <row r="240" spans="1:5" hidden="1" outlineLevel="2" x14ac:dyDescent="0.25">
      <c r="A240" s="901"/>
      <c r="B240" s="902"/>
      <c r="C240" s="902"/>
      <c r="D240" s="903"/>
      <c r="E240" s="906"/>
    </row>
    <row r="241" spans="1:5" hidden="1" outlineLevel="2" x14ac:dyDescent="0.25">
      <c r="A241" s="901"/>
      <c r="B241" s="902"/>
      <c r="C241" s="902"/>
      <c r="D241" s="903"/>
      <c r="E241" s="906"/>
    </row>
    <row r="242" spans="1:5" hidden="1" outlineLevel="2" x14ac:dyDescent="0.25">
      <c r="A242" s="901"/>
      <c r="B242" s="902"/>
      <c r="C242" s="902"/>
      <c r="D242" s="903"/>
      <c r="E242" s="906"/>
    </row>
    <row r="243" spans="1:5" hidden="1" outlineLevel="2" x14ac:dyDescent="0.25">
      <c r="A243" s="901"/>
      <c r="B243" s="902"/>
      <c r="C243" s="902"/>
      <c r="D243" s="903"/>
      <c r="E243" s="906"/>
    </row>
    <row r="244" spans="1:5" hidden="1" outlineLevel="2" x14ac:dyDescent="0.25">
      <c r="A244" s="901"/>
      <c r="B244" s="902"/>
      <c r="C244" s="902"/>
      <c r="D244" s="903"/>
      <c r="E244" s="906"/>
    </row>
    <row r="245" spans="1:5" hidden="1" outlineLevel="2" x14ac:dyDescent="0.25">
      <c r="A245" s="901"/>
      <c r="B245" s="902"/>
      <c r="C245" s="902"/>
      <c r="D245" s="903"/>
      <c r="E245" s="906"/>
    </row>
    <row r="246" spans="1:5" hidden="1" outlineLevel="2" x14ac:dyDescent="0.25">
      <c r="A246" s="901"/>
      <c r="B246" s="902"/>
      <c r="C246" s="902"/>
      <c r="D246" s="903"/>
      <c r="E246" s="906"/>
    </row>
    <row r="247" spans="1:5" hidden="1" outlineLevel="2" x14ac:dyDescent="0.25">
      <c r="A247" s="901"/>
      <c r="B247" s="902"/>
      <c r="C247" s="902"/>
      <c r="D247" s="903"/>
      <c r="E247" s="906"/>
    </row>
    <row r="248" spans="1:5" hidden="1" outlineLevel="2" x14ac:dyDescent="0.25">
      <c r="A248" s="901"/>
      <c r="B248" s="902"/>
      <c r="C248" s="902"/>
      <c r="D248" s="903"/>
      <c r="E248" s="906"/>
    </row>
    <row r="249" spans="1:5" hidden="1" outlineLevel="2" x14ac:dyDescent="0.25">
      <c r="A249" s="901"/>
      <c r="B249" s="902"/>
      <c r="C249" s="902"/>
      <c r="D249" s="903"/>
      <c r="E249" s="906"/>
    </row>
    <row r="250" spans="1:5" hidden="1" outlineLevel="2" x14ac:dyDescent="0.25">
      <c r="A250" s="901"/>
      <c r="B250" s="902"/>
      <c r="C250" s="902"/>
      <c r="D250" s="903"/>
      <c r="E250" s="906"/>
    </row>
    <row r="251" spans="1:5" hidden="1" outlineLevel="2" x14ac:dyDescent="0.25">
      <c r="A251" s="901"/>
      <c r="B251" s="902"/>
      <c r="C251" s="902"/>
      <c r="D251" s="903"/>
      <c r="E251" s="906"/>
    </row>
    <row r="252" spans="1:5" hidden="1" outlineLevel="2" x14ac:dyDescent="0.25">
      <c r="A252" s="901"/>
      <c r="B252" s="902"/>
      <c r="C252" s="902"/>
      <c r="D252" s="903"/>
      <c r="E252" s="906"/>
    </row>
    <row r="253" spans="1:5" hidden="1" outlineLevel="2" x14ac:dyDescent="0.25">
      <c r="A253" s="901"/>
      <c r="B253" s="902"/>
      <c r="C253" s="902"/>
      <c r="D253" s="903"/>
      <c r="E253" s="906"/>
    </row>
    <row r="254" spans="1:5" hidden="1" outlineLevel="2" x14ac:dyDescent="0.25">
      <c r="A254" s="901"/>
      <c r="B254" s="902"/>
      <c r="C254" s="902"/>
      <c r="D254" s="903"/>
      <c r="E254" s="906"/>
    </row>
    <row r="255" spans="1:5" hidden="1" outlineLevel="2" x14ac:dyDescent="0.25">
      <c r="A255" s="901"/>
      <c r="B255" s="902"/>
      <c r="C255" s="902"/>
      <c r="D255" s="903"/>
      <c r="E255" s="906"/>
    </row>
    <row r="256" spans="1:5" ht="15.75" hidden="1" outlineLevel="2" thickBot="1" x14ac:dyDescent="0.3">
      <c r="A256" s="908"/>
      <c r="B256" s="909"/>
      <c r="C256" s="909"/>
      <c r="D256" s="910"/>
      <c r="E256" s="907"/>
    </row>
    <row r="257" spans="1:5" hidden="1" outlineLevel="1" collapsed="1" x14ac:dyDescent="0.25">
      <c r="A257" s="883" t="s">
        <v>3127</v>
      </c>
      <c r="B257" s="884"/>
      <c r="C257" s="884"/>
      <c r="D257" s="884"/>
      <c r="E257" s="904" t="s">
        <v>79</v>
      </c>
    </row>
    <row r="258" spans="1:5" ht="15.75" hidden="1" outlineLevel="1" thickBot="1" x14ac:dyDescent="0.3">
      <c r="A258" s="895"/>
      <c r="B258" s="896"/>
      <c r="C258" s="896"/>
      <c r="D258" s="896"/>
      <c r="E258" s="905"/>
    </row>
    <row r="259" spans="1:5" hidden="1" outlineLevel="2" x14ac:dyDescent="0.25">
      <c r="A259" s="895"/>
      <c r="B259" s="896"/>
      <c r="C259" s="896"/>
      <c r="D259" s="896"/>
      <c r="E259" s="897" t="s">
        <v>79</v>
      </c>
    </row>
    <row r="260" spans="1:5" hidden="1" outlineLevel="2" x14ac:dyDescent="0.25">
      <c r="A260" s="895"/>
      <c r="B260" s="896"/>
      <c r="C260" s="896"/>
      <c r="D260" s="896"/>
      <c r="E260" s="898"/>
    </row>
    <row r="261" spans="1:5" hidden="1" outlineLevel="2" x14ac:dyDescent="0.25">
      <c r="A261" s="895"/>
      <c r="B261" s="896"/>
      <c r="C261" s="896"/>
      <c r="D261" s="896"/>
      <c r="E261" s="898"/>
    </row>
    <row r="262" spans="1:5" hidden="1" outlineLevel="2" x14ac:dyDescent="0.25">
      <c r="A262" s="895"/>
      <c r="B262" s="896"/>
      <c r="C262" s="896"/>
      <c r="D262" s="896"/>
      <c r="E262" s="898"/>
    </row>
    <row r="263" spans="1:5" hidden="1" outlineLevel="2" x14ac:dyDescent="0.25">
      <c r="A263" s="895"/>
      <c r="B263" s="896"/>
      <c r="C263" s="896"/>
      <c r="D263" s="896"/>
      <c r="E263" s="898"/>
    </row>
    <row r="264" spans="1:5" hidden="1" outlineLevel="2" x14ac:dyDescent="0.25">
      <c r="A264" s="895"/>
      <c r="B264" s="896"/>
      <c r="C264" s="896"/>
      <c r="D264" s="896"/>
      <c r="E264" s="898"/>
    </row>
    <row r="265" spans="1:5" hidden="1" outlineLevel="2" x14ac:dyDescent="0.25">
      <c r="A265" s="895"/>
      <c r="B265" s="896"/>
      <c r="C265" s="896"/>
      <c r="D265" s="896"/>
      <c r="E265" s="898"/>
    </row>
    <row r="266" spans="1:5" hidden="1" outlineLevel="2" x14ac:dyDescent="0.25">
      <c r="A266" s="895"/>
      <c r="B266" s="896"/>
      <c r="C266" s="896"/>
      <c r="D266" s="896"/>
      <c r="E266" s="898"/>
    </row>
    <row r="267" spans="1:5" hidden="1" outlineLevel="2" x14ac:dyDescent="0.25">
      <c r="A267" s="895"/>
      <c r="B267" s="896"/>
      <c r="C267" s="896"/>
      <c r="D267" s="896"/>
      <c r="E267" s="898"/>
    </row>
    <row r="268" spans="1:5" hidden="1" outlineLevel="2" x14ac:dyDescent="0.25">
      <c r="A268" s="895"/>
      <c r="B268" s="896"/>
      <c r="C268" s="896"/>
      <c r="D268" s="896"/>
      <c r="E268" s="898"/>
    </row>
    <row r="269" spans="1:5" hidden="1" outlineLevel="2" x14ac:dyDescent="0.25">
      <c r="A269" s="895"/>
      <c r="B269" s="896"/>
      <c r="C269" s="896"/>
      <c r="D269" s="896"/>
      <c r="E269" s="898"/>
    </row>
    <row r="270" spans="1:5" hidden="1" outlineLevel="2" x14ac:dyDescent="0.25">
      <c r="A270" s="895"/>
      <c r="B270" s="896"/>
      <c r="C270" s="896"/>
      <c r="D270" s="896"/>
      <c r="E270" s="898"/>
    </row>
    <row r="271" spans="1:5" hidden="1" outlineLevel="2" x14ac:dyDescent="0.25">
      <c r="A271" s="895"/>
      <c r="B271" s="896"/>
      <c r="C271" s="896"/>
      <c r="D271" s="896"/>
      <c r="E271" s="898"/>
    </row>
    <row r="272" spans="1:5" hidden="1" outlineLevel="2" x14ac:dyDescent="0.25">
      <c r="A272" s="895"/>
      <c r="B272" s="896"/>
      <c r="C272" s="896"/>
      <c r="D272" s="896"/>
      <c r="E272" s="898"/>
    </row>
    <row r="273" spans="1:5" hidden="1" outlineLevel="2" x14ac:dyDescent="0.25">
      <c r="A273" s="895"/>
      <c r="B273" s="896"/>
      <c r="C273" s="896"/>
      <c r="D273" s="896"/>
      <c r="E273" s="898"/>
    </row>
    <row r="274" spans="1:5" hidden="1" outlineLevel="2" x14ac:dyDescent="0.25">
      <c r="A274" s="895"/>
      <c r="B274" s="896"/>
      <c r="C274" s="896"/>
      <c r="D274" s="896"/>
      <c r="E274" s="898"/>
    </row>
    <row r="275" spans="1:5" hidden="1" outlineLevel="2" x14ac:dyDescent="0.25">
      <c r="A275" s="895"/>
      <c r="B275" s="896"/>
      <c r="C275" s="896"/>
      <c r="D275" s="896"/>
      <c r="E275" s="898"/>
    </row>
    <row r="276" spans="1:5" hidden="1" outlineLevel="2" x14ac:dyDescent="0.25">
      <c r="A276" s="895"/>
      <c r="B276" s="896"/>
      <c r="C276" s="896"/>
      <c r="D276" s="896"/>
      <c r="E276" s="898"/>
    </row>
    <row r="277" spans="1:5" hidden="1" outlineLevel="2" x14ac:dyDescent="0.25">
      <c r="A277" s="895"/>
      <c r="B277" s="896"/>
      <c r="C277" s="896"/>
      <c r="D277" s="896"/>
      <c r="E277" s="898"/>
    </row>
    <row r="278" spans="1:5" ht="15.75" hidden="1" outlineLevel="2" thickBot="1" x14ac:dyDescent="0.3">
      <c r="A278" s="687"/>
      <c r="B278" s="900"/>
      <c r="C278" s="900"/>
      <c r="D278" s="900"/>
      <c r="E278" s="899"/>
    </row>
    <row r="279" spans="1:5" ht="15.75" hidden="1" outlineLevel="1" collapsed="1" thickBot="1" x14ac:dyDescent="0.3">
      <c r="A279" s="892"/>
      <c r="B279" s="893"/>
      <c r="C279" s="893"/>
      <c r="D279" s="893"/>
      <c r="E279" s="894"/>
    </row>
    <row r="280" spans="1:5" hidden="1" outlineLevel="1" x14ac:dyDescent="0.25">
      <c r="A280" s="911" t="s">
        <v>3122</v>
      </c>
      <c r="B280" s="912"/>
      <c r="C280" s="912"/>
      <c r="D280" s="913"/>
      <c r="E280" s="914" t="s">
        <v>79</v>
      </c>
    </row>
    <row r="281" spans="1:5" hidden="1" outlineLevel="1" x14ac:dyDescent="0.25">
      <c r="A281" s="600" t="s">
        <v>24</v>
      </c>
      <c r="B281" s="601"/>
      <c r="C281" s="601"/>
      <c r="D281" s="471"/>
      <c r="E281" s="915"/>
    </row>
    <row r="282" spans="1:5" hidden="1" outlineLevel="1" x14ac:dyDescent="0.25">
      <c r="A282" s="600" t="s">
        <v>3123</v>
      </c>
      <c r="B282" s="604"/>
      <c r="C282" s="9" t="s">
        <v>3120</v>
      </c>
      <c r="D282" s="472"/>
      <c r="E282" s="915"/>
    </row>
    <row r="283" spans="1:5" hidden="1" outlineLevel="1" x14ac:dyDescent="0.25">
      <c r="A283" s="605"/>
      <c r="B283" s="604"/>
      <c r="C283" s="9" t="s">
        <v>3124</v>
      </c>
      <c r="D283" s="472"/>
      <c r="E283" s="915"/>
    </row>
    <row r="284" spans="1:5" hidden="1" outlineLevel="1" x14ac:dyDescent="0.25">
      <c r="A284" s="605"/>
      <c r="B284" s="604"/>
      <c r="C284" s="8" t="s">
        <v>3125</v>
      </c>
      <c r="D284" s="472"/>
      <c r="E284" s="915"/>
    </row>
    <row r="285" spans="1:5" hidden="1" outlineLevel="1" x14ac:dyDescent="0.25">
      <c r="A285" s="597" t="s">
        <v>3126</v>
      </c>
      <c r="B285" s="598"/>
      <c r="C285" s="598"/>
      <c r="D285" s="916"/>
      <c r="E285" s="915"/>
    </row>
    <row r="286" spans="1:5" hidden="1" outlineLevel="1" x14ac:dyDescent="0.25">
      <c r="A286" s="597" t="s">
        <v>61</v>
      </c>
      <c r="B286" s="598"/>
      <c r="C286" s="598"/>
      <c r="D286" s="916"/>
      <c r="E286" s="915"/>
    </row>
    <row r="287" spans="1:5" hidden="1" outlineLevel="2" x14ac:dyDescent="0.25">
      <c r="A287" s="901" t="s">
        <v>61</v>
      </c>
      <c r="B287" s="902"/>
      <c r="C287" s="902"/>
      <c r="D287" s="903"/>
      <c r="E287" s="906" t="s">
        <v>79</v>
      </c>
    </row>
    <row r="288" spans="1:5" hidden="1" outlineLevel="2" x14ac:dyDescent="0.25">
      <c r="A288" s="901"/>
      <c r="B288" s="902"/>
      <c r="C288" s="902"/>
      <c r="D288" s="903"/>
      <c r="E288" s="906"/>
    </row>
    <row r="289" spans="1:5" hidden="1" outlineLevel="2" x14ac:dyDescent="0.25">
      <c r="A289" s="901"/>
      <c r="B289" s="902"/>
      <c r="C289" s="902"/>
      <c r="D289" s="903"/>
      <c r="E289" s="906"/>
    </row>
    <row r="290" spans="1:5" hidden="1" outlineLevel="2" x14ac:dyDescent="0.25">
      <c r="A290" s="901"/>
      <c r="B290" s="902"/>
      <c r="C290" s="902"/>
      <c r="D290" s="903"/>
      <c r="E290" s="906"/>
    </row>
    <row r="291" spans="1:5" hidden="1" outlineLevel="2" x14ac:dyDescent="0.25">
      <c r="A291" s="901"/>
      <c r="B291" s="902"/>
      <c r="C291" s="902"/>
      <c r="D291" s="903"/>
      <c r="E291" s="906"/>
    </row>
    <row r="292" spans="1:5" hidden="1" outlineLevel="2" x14ac:dyDescent="0.25">
      <c r="A292" s="901"/>
      <c r="B292" s="902"/>
      <c r="C292" s="902"/>
      <c r="D292" s="903"/>
      <c r="E292" s="906"/>
    </row>
    <row r="293" spans="1:5" hidden="1" outlineLevel="2" x14ac:dyDescent="0.25">
      <c r="A293" s="901"/>
      <c r="B293" s="902"/>
      <c r="C293" s="902"/>
      <c r="D293" s="903"/>
      <c r="E293" s="906"/>
    </row>
    <row r="294" spans="1:5" hidden="1" outlineLevel="2" x14ac:dyDescent="0.25">
      <c r="A294" s="901"/>
      <c r="B294" s="902"/>
      <c r="C294" s="902"/>
      <c r="D294" s="903"/>
      <c r="E294" s="906"/>
    </row>
    <row r="295" spans="1:5" hidden="1" outlineLevel="2" x14ac:dyDescent="0.25">
      <c r="A295" s="901"/>
      <c r="B295" s="902"/>
      <c r="C295" s="902"/>
      <c r="D295" s="903"/>
      <c r="E295" s="906"/>
    </row>
    <row r="296" spans="1:5" hidden="1" outlineLevel="2" x14ac:dyDescent="0.25">
      <c r="A296" s="901"/>
      <c r="B296" s="902"/>
      <c r="C296" s="902"/>
      <c r="D296" s="903"/>
      <c r="E296" s="906"/>
    </row>
    <row r="297" spans="1:5" hidden="1" outlineLevel="2" x14ac:dyDescent="0.25">
      <c r="A297" s="901"/>
      <c r="B297" s="902"/>
      <c r="C297" s="902"/>
      <c r="D297" s="903"/>
      <c r="E297" s="906"/>
    </row>
    <row r="298" spans="1:5" hidden="1" outlineLevel="2" x14ac:dyDescent="0.25">
      <c r="A298" s="901"/>
      <c r="B298" s="902"/>
      <c r="C298" s="902"/>
      <c r="D298" s="903"/>
      <c r="E298" s="906"/>
    </row>
    <row r="299" spans="1:5" hidden="1" outlineLevel="2" x14ac:dyDescent="0.25">
      <c r="A299" s="901"/>
      <c r="B299" s="902"/>
      <c r="C299" s="902"/>
      <c r="D299" s="903"/>
      <c r="E299" s="906"/>
    </row>
    <row r="300" spans="1:5" hidden="1" outlineLevel="2" x14ac:dyDescent="0.25">
      <c r="A300" s="901"/>
      <c r="B300" s="902"/>
      <c r="C300" s="902"/>
      <c r="D300" s="903"/>
      <c r="E300" s="906"/>
    </row>
    <row r="301" spans="1:5" hidden="1" outlineLevel="2" x14ac:dyDescent="0.25">
      <c r="A301" s="901"/>
      <c r="B301" s="902"/>
      <c r="C301" s="902"/>
      <c r="D301" s="903"/>
      <c r="E301" s="906"/>
    </row>
    <row r="302" spans="1:5" hidden="1" outlineLevel="2" x14ac:dyDescent="0.25">
      <c r="A302" s="901"/>
      <c r="B302" s="902"/>
      <c r="C302" s="902"/>
      <c r="D302" s="903"/>
      <c r="E302" s="906"/>
    </row>
    <row r="303" spans="1:5" hidden="1" outlineLevel="2" x14ac:dyDescent="0.25">
      <c r="A303" s="901"/>
      <c r="B303" s="902"/>
      <c r="C303" s="902"/>
      <c r="D303" s="903"/>
      <c r="E303" s="906"/>
    </row>
    <row r="304" spans="1:5" hidden="1" outlineLevel="2" x14ac:dyDescent="0.25">
      <c r="A304" s="901"/>
      <c r="B304" s="902"/>
      <c r="C304" s="902"/>
      <c r="D304" s="903"/>
      <c r="E304" s="906"/>
    </row>
    <row r="305" spans="1:5" hidden="1" outlineLevel="2" x14ac:dyDescent="0.25">
      <c r="A305" s="901"/>
      <c r="B305" s="902"/>
      <c r="C305" s="902"/>
      <c r="D305" s="903"/>
      <c r="E305" s="906"/>
    </row>
    <row r="306" spans="1:5" ht="15.75" hidden="1" outlineLevel="2" thickBot="1" x14ac:dyDescent="0.3">
      <c r="A306" s="908"/>
      <c r="B306" s="909"/>
      <c r="C306" s="909"/>
      <c r="D306" s="910"/>
      <c r="E306" s="907"/>
    </row>
    <row r="307" spans="1:5" hidden="1" outlineLevel="1" collapsed="1" x14ac:dyDescent="0.25">
      <c r="A307" s="883" t="s">
        <v>3127</v>
      </c>
      <c r="B307" s="884"/>
      <c r="C307" s="884"/>
      <c r="D307" s="884"/>
      <c r="E307" s="904" t="s">
        <v>79</v>
      </c>
    </row>
    <row r="308" spans="1:5" ht="15.75" hidden="1" outlineLevel="1" thickBot="1" x14ac:dyDescent="0.3">
      <c r="A308" s="895"/>
      <c r="B308" s="896"/>
      <c r="C308" s="896"/>
      <c r="D308" s="896"/>
      <c r="E308" s="905"/>
    </row>
    <row r="309" spans="1:5" hidden="1" outlineLevel="2" x14ac:dyDescent="0.25">
      <c r="A309" s="895"/>
      <c r="B309" s="896"/>
      <c r="C309" s="896"/>
      <c r="D309" s="896"/>
      <c r="E309" s="897" t="s">
        <v>79</v>
      </c>
    </row>
    <row r="310" spans="1:5" hidden="1" outlineLevel="2" x14ac:dyDescent="0.25">
      <c r="A310" s="895"/>
      <c r="B310" s="896"/>
      <c r="C310" s="896"/>
      <c r="D310" s="896"/>
      <c r="E310" s="898"/>
    </row>
    <row r="311" spans="1:5" hidden="1" outlineLevel="2" x14ac:dyDescent="0.25">
      <c r="A311" s="895"/>
      <c r="B311" s="896"/>
      <c r="C311" s="896"/>
      <c r="D311" s="896"/>
      <c r="E311" s="898"/>
    </row>
    <row r="312" spans="1:5" hidden="1" outlineLevel="2" x14ac:dyDescent="0.25">
      <c r="A312" s="895"/>
      <c r="B312" s="896"/>
      <c r="C312" s="896"/>
      <c r="D312" s="896"/>
      <c r="E312" s="898"/>
    </row>
    <row r="313" spans="1:5" hidden="1" outlineLevel="2" x14ac:dyDescent="0.25">
      <c r="A313" s="895"/>
      <c r="B313" s="896"/>
      <c r="C313" s="896"/>
      <c r="D313" s="896"/>
      <c r="E313" s="898"/>
    </row>
    <row r="314" spans="1:5" hidden="1" outlineLevel="2" x14ac:dyDescent="0.25">
      <c r="A314" s="895"/>
      <c r="B314" s="896"/>
      <c r="C314" s="896"/>
      <c r="D314" s="896"/>
      <c r="E314" s="898"/>
    </row>
    <row r="315" spans="1:5" hidden="1" outlineLevel="2" x14ac:dyDescent="0.25">
      <c r="A315" s="895"/>
      <c r="B315" s="896"/>
      <c r="C315" s="896"/>
      <c r="D315" s="896"/>
      <c r="E315" s="898"/>
    </row>
    <row r="316" spans="1:5" hidden="1" outlineLevel="2" x14ac:dyDescent="0.25">
      <c r="A316" s="895"/>
      <c r="B316" s="896"/>
      <c r="C316" s="896"/>
      <c r="D316" s="896"/>
      <c r="E316" s="898"/>
    </row>
    <row r="317" spans="1:5" hidden="1" outlineLevel="2" x14ac:dyDescent="0.25">
      <c r="A317" s="895"/>
      <c r="B317" s="896"/>
      <c r="C317" s="896"/>
      <c r="D317" s="896"/>
      <c r="E317" s="898"/>
    </row>
    <row r="318" spans="1:5" hidden="1" outlineLevel="2" x14ac:dyDescent="0.25">
      <c r="A318" s="895"/>
      <c r="B318" s="896"/>
      <c r="C318" s="896"/>
      <c r="D318" s="896"/>
      <c r="E318" s="898"/>
    </row>
    <row r="319" spans="1:5" hidden="1" outlineLevel="2" x14ac:dyDescent="0.25">
      <c r="A319" s="895"/>
      <c r="B319" s="896"/>
      <c r="C319" s="896"/>
      <c r="D319" s="896"/>
      <c r="E319" s="898"/>
    </row>
    <row r="320" spans="1:5" hidden="1" outlineLevel="2" x14ac:dyDescent="0.25">
      <c r="A320" s="895"/>
      <c r="B320" s="896"/>
      <c r="C320" s="896"/>
      <c r="D320" s="896"/>
      <c r="E320" s="898"/>
    </row>
    <row r="321" spans="1:5" hidden="1" outlineLevel="2" x14ac:dyDescent="0.25">
      <c r="A321" s="895"/>
      <c r="B321" s="896"/>
      <c r="C321" s="896"/>
      <c r="D321" s="896"/>
      <c r="E321" s="898"/>
    </row>
    <row r="322" spans="1:5" hidden="1" outlineLevel="2" x14ac:dyDescent="0.25">
      <c r="A322" s="895"/>
      <c r="B322" s="896"/>
      <c r="C322" s="896"/>
      <c r="D322" s="896"/>
      <c r="E322" s="898"/>
    </row>
    <row r="323" spans="1:5" hidden="1" outlineLevel="2" x14ac:dyDescent="0.25">
      <c r="A323" s="895"/>
      <c r="B323" s="896"/>
      <c r="C323" s="896"/>
      <c r="D323" s="896"/>
      <c r="E323" s="898"/>
    </row>
    <row r="324" spans="1:5" hidden="1" outlineLevel="2" x14ac:dyDescent="0.25">
      <c r="A324" s="895"/>
      <c r="B324" s="896"/>
      <c r="C324" s="896"/>
      <c r="D324" s="896"/>
      <c r="E324" s="898"/>
    </row>
    <row r="325" spans="1:5" hidden="1" outlineLevel="2" x14ac:dyDescent="0.25">
      <c r="A325" s="895"/>
      <c r="B325" s="896"/>
      <c r="C325" s="896"/>
      <c r="D325" s="896"/>
      <c r="E325" s="898"/>
    </row>
    <row r="326" spans="1:5" hidden="1" outlineLevel="2" x14ac:dyDescent="0.25">
      <c r="A326" s="895"/>
      <c r="B326" s="896"/>
      <c r="C326" s="896"/>
      <c r="D326" s="896"/>
      <c r="E326" s="898"/>
    </row>
    <row r="327" spans="1:5" hidden="1" outlineLevel="2" x14ac:dyDescent="0.25">
      <c r="A327" s="895"/>
      <c r="B327" s="896"/>
      <c r="C327" s="896"/>
      <c r="D327" s="896"/>
      <c r="E327" s="898"/>
    </row>
    <row r="328" spans="1:5" ht="15.75" hidden="1" outlineLevel="2" thickBot="1" x14ac:dyDescent="0.3">
      <c r="A328" s="687"/>
      <c r="B328" s="900"/>
      <c r="C328" s="900"/>
      <c r="D328" s="900"/>
      <c r="E328" s="899"/>
    </row>
    <row r="329" spans="1:5" ht="15.75" hidden="1" outlineLevel="1" collapsed="1" thickBot="1" x14ac:dyDescent="0.3">
      <c r="A329" s="892"/>
      <c r="B329" s="893"/>
      <c r="C329" s="893"/>
      <c r="D329" s="893"/>
      <c r="E329" s="894"/>
    </row>
    <row r="330" spans="1:5" hidden="1" outlineLevel="1" x14ac:dyDescent="0.25">
      <c r="A330" s="911" t="s">
        <v>3122</v>
      </c>
      <c r="B330" s="912"/>
      <c r="C330" s="912"/>
      <c r="D330" s="913"/>
      <c r="E330" s="914" t="s">
        <v>79</v>
      </c>
    </row>
    <row r="331" spans="1:5" hidden="1" outlineLevel="1" x14ac:dyDescent="0.25">
      <c r="A331" s="600" t="s">
        <v>24</v>
      </c>
      <c r="B331" s="601"/>
      <c r="C331" s="601"/>
      <c r="D331" s="471"/>
      <c r="E331" s="915"/>
    </row>
    <row r="332" spans="1:5" hidden="1" outlineLevel="1" x14ac:dyDescent="0.25">
      <c r="A332" s="600" t="s">
        <v>3123</v>
      </c>
      <c r="B332" s="604"/>
      <c r="C332" s="9" t="s">
        <v>3120</v>
      </c>
      <c r="D332" s="472"/>
      <c r="E332" s="915"/>
    </row>
    <row r="333" spans="1:5" hidden="1" outlineLevel="1" x14ac:dyDescent="0.25">
      <c r="A333" s="605"/>
      <c r="B333" s="604"/>
      <c r="C333" s="9" t="s">
        <v>3124</v>
      </c>
      <c r="D333" s="472"/>
      <c r="E333" s="915"/>
    </row>
    <row r="334" spans="1:5" hidden="1" outlineLevel="1" x14ac:dyDescent="0.25">
      <c r="A334" s="605"/>
      <c r="B334" s="604"/>
      <c r="C334" s="8" t="s">
        <v>3125</v>
      </c>
      <c r="D334" s="472"/>
      <c r="E334" s="915"/>
    </row>
    <row r="335" spans="1:5" hidden="1" outlineLevel="1" x14ac:dyDescent="0.25">
      <c r="A335" s="597" t="s">
        <v>3126</v>
      </c>
      <c r="B335" s="598"/>
      <c r="C335" s="598"/>
      <c r="D335" s="916"/>
      <c r="E335" s="915"/>
    </row>
    <row r="336" spans="1:5" hidden="1" outlineLevel="1" x14ac:dyDescent="0.25">
      <c r="A336" s="597" t="s">
        <v>61</v>
      </c>
      <c r="B336" s="598"/>
      <c r="C336" s="598"/>
      <c r="D336" s="916"/>
      <c r="E336" s="915"/>
    </row>
    <row r="337" spans="1:5" hidden="1" outlineLevel="2" x14ac:dyDescent="0.25">
      <c r="A337" s="901" t="s">
        <v>61</v>
      </c>
      <c r="B337" s="902"/>
      <c r="C337" s="902"/>
      <c r="D337" s="903"/>
      <c r="E337" s="906" t="s">
        <v>79</v>
      </c>
    </row>
    <row r="338" spans="1:5" hidden="1" outlineLevel="2" x14ac:dyDescent="0.25">
      <c r="A338" s="901"/>
      <c r="B338" s="902"/>
      <c r="C338" s="902"/>
      <c r="D338" s="903"/>
      <c r="E338" s="906"/>
    </row>
    <row r="339" spans="1:5" hidden="1" outlineLevel="2" x14ac:dyDescent="0.25">
      <c r="A339" s="901"/>
      <c r="B339" s="902"/>
      <c r="C339" s="902"/>
      <c r="D339" s="903"/>
      <c r="E339" s="906"/>
    </row>
    <row r="340" spans="1:5" hidden="1" outlineLevel="2" x14ac:dyDescent="0.25">
      <c r="A340" s="901"/>
      <c r="B340" s="902"/>
      <c r="C340" s="902"/>
      <c r="D340" s="903"/>
      <c r="E340" s="906"/>
    </row>
    <row r="341" spans="1:5" hidden="1" outlineLevel="2" x14ac:dyDescent="0.25">
      <c r="A341" s="901"/>
      <c r="B341" s="902"/>
      <c r="C341" s="902"/>
      <c r="D341" s="903"/>
      <c r="E341" s="906"/>
    </row>
    <row r="342" spans="1:5" hidden="1" outlineLevel="2" x14ac:dyDescent="0.25">
      <c r="A342" s="901"/>
      <c r="B342" s="902"/>
      <c r="C342" s="902"/>
      <c r="D342" s="903"/>
      <c r="E342" s="906"/>
    </row>
    <row r="343" spans="1:5" hidden="1" outlineLevel="2" x14ac:dyDescent="0.25">
      <c r="A343" s="901"/>
      <c r="B343" s="902"/>
      <c r="C343" s="902"/>
      <c r="D343" s="903"/>
      <c r="E343" s="906"/>
    </row>
    <row r="344" spans="1:5" hidden="1" outlineLevel="2" x14ac:dyDescent="0.25">
      <c r="A344" s="901"/>
      <c r="B344" s="902"/>
      <c r="C344" s="902"/>
      <c r="D344" s="903"/>
      <c r="E344" s="906"/>
    </row>
    <row r="345" spans="1:5" hidden="1" outlineLevel="2" x14ac:dyDescent="0.25">
      <c r="A345" s="901"/>
      <c r="B345" s="902"/>
      <c r="C345" s="902"/>
      <c r="D345" s="903"/>
      <c r="E345" s="906"/>
    </row>
    <row r="346" spans="1:5" hidden="1" outlineLevel="2" x14ac:dyDescent="0.25">
      <c r="A346" s="901"/>
      <c r="B346" s="902"/>
      <c r="C346" s="902"/>
      <c r="D346" s="903"/>
      <c r="E346" s="906"/>
    </row>
    <row r="347" spans="1:5" hidden="1" outlineLevel="2" x14ac:dyDescent="0.25">
      <c r="A347" s="901"/>
      <c r="B347" s="902"/>
      <c r="C347" s="902"/>
      <c r="D347" s="903"/>
      <c r="E347" s="906"/>
    </row>
    <row r="348" spans="1:5" hidden="1" outlineLevel="2" x14ac:dyDescent="0.25">
      <c r="A348" s="901"/>
      <c r="B348" s="902"/>
      <c r="C348" s="902"/>
      <c r="D348" s="903"/>
      <c r="E348" s="906"/>
    </row>
    <row r="349" spans="1:5" hidden="1" outlineLevel="2" x14ac:dyDescent="0.25">
      <c r="A349" s="901"/>
      <c r="B349" s="902"/>
      <c r="C349" s="902"/>
      <c r="D349" s="903"/>
      <c r="E349" s="906"/>
    </row>
    <row r="350" spans="1:5" hidden="1" outlineLevel="2" x14ac:dyDescent="0.25">
      <c r="A350" s="901"/>
      <c r="B350" s="902"/>
      <c r="C350" s="902"/>
      <c r="D350" s="903"/>
      <c r="E350" s="906"/>
    </row>
    <row r="351" spans="1:5" hidden="1" outlineLevel="2" x14ac:dyDescent="0.25">
      <c r="A351" s="901"/>
      <c r="B351" s="902"/>
      <c r="C351" s="902"/>
      <c r="D351" s="903"/>
      <c r="E351" s="906"/>
    </row>
    <row r="352" spans="1:5" hidden="1" outlineLevel="2" x14ac:dyDescent="0.25">
      <c r="A352" s="901"/>
      <c r="B352" s="902"/>
      <c r="C352" s="902"/>
      <c r="D352" s="903"/>
      <c r="E352" s="906"/>
    </row>
    <row r="353" spans="1:5" hidden="1" outlineLevel="2" x14ac:dyDescent="0.25">
      <c r="A353" s="901"/>
      <c r="B353" s="902"/>
      <c r="C353" s="902"/>
      <c r="D353" s="903"/>
      <c r="E353" s="906"/>
    </row>
    <row r="354" spans="1:5" hidden="1" outlineLevel="2" x14ac:dyDescent="0.25">
      <c r="A354" s="901"/>
      <c r="B354" s="902"/>
      <c r="C354" s="902"/>
      <c r="D354" s="903"/>
      <c r="E354" s="906"/>
    </row>
    <row r="355" spans="1:5" hidden="1" outlineLevel="2" x14ac:dyDescent="0.25">
      <c r="A355" s="901"/>
      <c r="B355" s="902"/>
      <c r="C355" s="902"/>
      <c r="D355" s="903"/>
      <c r="E355" s="906"/>
    </row>
    <row r="356" spans="1:5" ht="15.75" hidden="1" outlineLevel="2" thickBot="1" x14ac:dyDescent="0.3">
      <c r="A356" s="908"/>
      <c r="B356" s="909"/>
      <c r="C356" s="909"/>
      <c r="D356" s="910"/>
      <c r="E356" s="907"/>
    </row>
    <row r="357" spans="1:5" hidden="1" outlineLevel="1" collapsed="1" x14ac:dyDescent="0.25">
      <c r="A357" s="883" t="s">
        <v>3127</v>
      </c>
      <c r="B357" s="884"/>
      <c r="C357" s="884"/>
      <c r="D357" s="884"/>
      <c r="E357" s="904" t="s">
        <v>79</v>
      </c>
    </row>
    <row r="358" spans="1:5" ht="15.75" hidden="1" outlineLevel="1" thickBot="1" x14ac:dyDescent="0.3">
      <c r="A358" s="895"/>
      <c r="B358" s="896"/>
      <c r="C358" s="896"/>
      <c r="D358" s="896"/>
      <c r="E358" s="905"/>
    </row>
    <row r="359" spans="1:5" hidden="1" outlineLevel="2" x14ac:dyDescent="0.25">
      <c r="A359" s="895"/>
      <c r="B359" s="896"/>
      <c r="C359" s="896"/>
      <c r="D359" s="896"/>
      <c r="E359" s="897" t="s">
        <v>79</v>
      </c>
    </row>
    <row r="360" spans="1:5" hidden="1" outlineLevel="2" x14ac:dyDescent="0.25">
      <c r="A360" s="895"/>
      <c r="B360" s="896"/>
      <c r="C360" s="896"/>
      <c r="D360" s="896"/>
      <c r="E360" s="898"/>
    </row>
    <row r="361" spans="1:5" hidden="1" outlineLevel="2" x14ac:dyDescent="0.25">
      <c r="A361" s="895"/>
      <c r="B361" s="896"/>
      <c r="C361" s="896"/>
      <c r="D361" s="896"/>
      <c r="E361" s="898"/>
    </row>
    <row r="362" spans="1:5" hidden="1" outlineLevel="2" x14ac:dyDescent="0.25">
      <c r="A362" s="895"/>
      <c r="B362" s="896"/>
      <c r="C362" s="896"/>
      <c r="D362" s="896"/>
      <c r="E362" s="898"/>
    </row>
    <row r="363" spans="1:5" hidden="1" outlineLevel="2" x14ac:dyDescent="0.25">
      <c r="A363" s="895"/>
      <c r="B363" s="896"/>
      <c r="C363" s="896"/>
      <c r="D363" s="896"/>
      <c r="E363" s="898"/>
    </row>
    <row r="364" spans="1:5" hidden="1" outlineLevel="2" x14ac:dyDescent="0.25">
      <c r="A364" s="895"/>
      <c r="B364" s="896"/>
      <c r="C364" s="896"/>
      <c r="D364" s="896"/>
      <c r="E364" s="898"/>
    </row>
    <row r="365" spans="1:5" hidden="1" outlineLevel="2" x14ac:dyDescent="0.25">
      <c r="A365" s="895"/>
      <c r="B365" s="896"/>
      <c r="C365" s="896"/>
      <c r="D365" s="896"/>
      <c r="E365" s="898"/>
    </row>
    <row r="366" spans="1:5" hidden="1" outlineLevel="2" x14ac:dyDescent="0.25">
      <c r="A366" s="895"/>
      <c r="B366" s="896"/>
      <c r="C366" s="896"/>
      <c r="D366" s="896"/>
      <c r="E366" s="898"/>
    </row>
    <row r="367" spans="1:5" hidden="1" outlineLevel="2" x14ac:dyDescent="0.25">
      <c r="A367" s="895"/>
      <c r="B367" s="896"/>
      <c r="C367" s="896"/>
      <c r="D367" s="896"/>
      <c r="E367" s="898"/>
    </row>
    <row r="368" spans="1:5" hidden="1" outlineLevel="2" x14ac:dyDescent="0.25">
      <c r="A368" s="895"/>
      <c r="B368" s="896"/>
      <c r="C368" s="896"/>
      <c r="D368" s="896"/>
      <c r="E368" s="898"/>
    </row>
    <row r="369" spans="1:5" hidden="1" outlineLevel="2" x14ac:dyDescent="0.25">
      <c r="A369" s="895"/>
      <c r="B369" s="896"/>
      <c r="C369" s="896"/>
      <c r="D369" s="896"/>
      <c r="E369" s="898"/>
    </row>
    <row r="370" spans="1:5" hidden="1" outlineLevel="2" x14ac:dyDescent="0.25">
      <c r="A370" s="895"/>
      <c r="B370" s="896"/>
      <c r="C370" s="896"/>
      <c r="D370" s="896"/>
      <c r="E370" s="898"/>
    </row>
    <row r="371" spans="1:5" hidden="1" outlineLevel="2" x14ac:dyDescent="0.25">
      <c r="A371" s="895"/>
      <c r="B371" s="896"/>
      <c r="C371" s="896"/>
      <c r="D371" s="896"/>
      <c r="E371" s="898"/>
    </row>
    <row r="372" spans="1:5" hidden="1" outlineLevel="2" x14ac:dyDescent="0.25">
      <c r="A372" s="895"/>
      <c r="B372" s="896"/>
      <c r="C372" s="896"/>
      <c r="D372" s="896"/>
      <c r="E372" s="898"/>
    </row>
    <row r="373" spans="1:5" hidden="1" outlineLevel="2" x14ac:dyDescent="0.25">
      <c r="A373" s="895"/>
      <c r="B373" s="896"/>
      <c r="C373" s="896"/>
      <c r="D373" s="896"/>
      <c r="E373" s="898"/>
    </row>
    <row r="374" spans="1:5" hidden="1" outlineLevel="2" x14ac:dyDescent="0.25">
      <c r="A374" s="895"/>
      <c r="B374" s="896"/>
      <c r="C374" s="896"/>
      <c r="D374" s="896"/>
      <c r="E374" s="898"/>
    </row>
    <row r="375" spans="1:5" hidden="1" outlineLevel="2" x14ac:dyDescent="0.25">
      <c r="A375" s="895"/>
      <c r="B375" s="896"/>
      <c r="C375" s="896"/>
      <c r="D375" s="896"/>
      <c r="E375" s="898"/>
    </row>
    <row r="376" spans="1:5" hidden="1" outlineLevel="2" x14ac:dyDescent="0.25">
      <c r="A376" s="895"/>
      <c r="B376" s="896"/>
      <c r="C376" s="896"/>
      <c r="D376" s="896"/>
      <c r="E376" s="898"/>
    </row>
    <row r="377" spans="1:5" hidden="1" outlineLevel="2" x14ac:dyDescent="0.25">
      <c r="A377" s="895"/>
      <c r="B377" s="896"/>
      <c r="C377" s="896"/>
      <c r="D377" s="896"/>
      <c r="E377" s="898"/>
    </row>
    <row r="378" spans="1:5" ht="15.75" hidden="1" outlineLevel="2" thickBot="1" x14ac:dyDescent="0.3">
      <c r="A378" s="687"/>
      <c r="B378" s="900"/>
      <c r="C378" s="900"/>
      <c r="D378" s="900"/>
      <c r="E378" s="899"/>
    </row>
    <row r="379" spans="1:5" ht="15.75" hidden="1" outlineLevel="1" collapsed="1" thickBot="1" x14ac:dyDescent="0.3">
      <c r="A379" s="892"/>
      <c r="B379" s="893"/>
      <c r="C379" s="893"/>
      <c r="D379" s="893"/>
      <c r="E379" s="894"/>
    </row>
    <row r="380" spans="1:5" hidden="1" outlineLevel="1" x14ac:dyDescent="0.25">
      <c r="A380" s="911" t="s">
        <v>3122</v>
      </c>
      <c r="B380" s="912"/>
      <c r="C380" s="912"/>
      <c r="D380" s="913"/>
      <c r="E380" s="914" t="s">
        <v>79</v>
      </c>
    </row>
    <row r="381" spans="1:5" hidden="1" outlineLevel="1" x14ac:dyDescent="0.25">
      <c r="A381" s="600" t="s">
        <v>24</v>
      </c>
      <c r="B381" s="601"/>
      <c r="C381" s="601"/>
      <c r="D381" s="471"/>
      <c r="E381" s="915"/>
    </row>
    <row r="382" spans="1:5" hidden="1" outlineLevel="1" x14ac:dyDescent="0.25">
      <c r="A382" s="600" t="s">
        <v>3123</v>
      </c>
      <c r="B382" s="604"/>
      <c r="C382" s="9" t="s">
        <v>3120</v>
      </c>
      <c r="D382" s="472"/>
      <c r="E382" s="915"/>
    </row>
    <row r="383" spans="1:5" hidden="1" outlineLevel="1" x14ac:dyDescent="0.25">
      <c r="A383" s="605"/>
      <c r="B383" s="604"/>
      <c r="C383" s="9" t="s">
        <v>3124</v>
      </c>
      <c r="D383" s="472"/>
      <c r="E383" s="915"/>
    </row>
    <row r="384" spans="1:5" hidden="1" outlineLevel="1" x14ac:dyDescent="0.25">
      <c r="A384" s="605"/>
      <c r="B384" s="604"/>
      <c r="C384" s="8" t="s">
        <v>3125</v>
      </c>
      <c r="D384" s="472"/>
      <c r="E384" s="915"/>
    </row>
    <row r="385" spans="1:5" hidden="1" outlineLevel="1" x14ac:dyDescent="0.25">
      <c r="A385" s="597" t="s">
        <v>3126</v>
      </c>
      <c r="B385" s="598"/>
      <c r="C385" s="598"/>
      <c r="D385" s="916"/>
      <c r="E385" s="915"/>
    </row>
    <row r="386" spans="1:5" hidden="1" outlineLevel="1" x14ac:dyDescent="0.25">
      <c r="A386" s="597" t="s">
        <v>61</v>
      </c>
      <c r="B386" s="598"/>
      <c r="C386" s="598"/>
      <c r="D386" s="916"/>
      <c r="E386" s="915"/>
    </row>
    <row r="387" spans="1:5" hidden="1" outlineLevel="2" x14ac:dyDescent="0.25">
      <c r="A387" s="901" t="s">
        <v>61</v>
      </c>
      <c r="B387" s="902"/>
      <c r="C387" s="902"/>
      <c r="D387" s="903"/>
      <c r="E387" s="906" t="s">
        <v>79</v>
      </c>
    </row>
    <row r="388" spans="1:5" hidden="1" outlineLevel="2" x14ac:dyDescent="0.25">
      <c r="A388" s="901"/>
      <c r="B388" s="902"/>
      <c r="C388" s="902"/>
      <c r="D388" s="903"/>
      <c r="E388" s="906"/>
    </row>
    <row r="389" spans="1:5" hidden="1" outlineLevel="2" x14ac:dyDescent="0.25">
      <c r="A389" s="901"/>
      <c r="B389" s="902"/>
      <c r="C389" s="902"/>
      <c r="D389" s="903"/>
      <c r="E389" s="906"/>
    </row>
    <row r="390" spans="1:5" hidden="1" outlineLevel="2" x14ac:dyDescent="0.25">
      <c r="A390" s="901"/>
      <c r="B390" s="902"/>
      <c r="C390" s="902"/>
      <c r="D390" s="903"/>
      <c r="E390" s="906"/>
    </row>
    <row r="391" spans="1:5" hidden="1" outlineLevel="2" x14ac:dyDescent="0.25">
      <c r="A391" s="901"/>
      <c r="B391" s="902"/>
      <c r="C391" s="902"/>
      <c r="D391" s="903"/>
      <c r="E391" s="906"/>
    </row>
    <row r="392" spans="1:5" hidden="1" outlineLevel="2" x14ac:dyDescent="0.25">
      <c r="A392" s="901"/>
      <c r="B392" s="902"/>
      <c r="C392" s="902"/>
      <c r="D392" s="903"/>
      <c r="E392" s="906"/>
    </row>
    <row r="393" spans="1:5" hidden="1" outlineLevel="2" x14ac:dyDescent="0.25">
      <c r="A393" s="901"/>
      <c r="B393" s="902"/>
      <c r="C393" s="902"/>
      <c r="D393" s="903"/>
      <c r="E393" s="906"/>
    </row>
    <row r="394" spans="1:5" hidden="1" outlineLevel="2" x14ac:dyDescent="0.25">
      <c r="A394" s="901"/>
      <c r="B394" s="902"/>
      <c r="C394" s="902"/>
      <c r="D394" s="903"/>
      <c r="E394" s="906"/>
    </row>
    <row r="395" spans="1:5" hidden="1" outlineLevel="2" x14ac:dyDescent="0.25">
      <c r="A395" s="901"/>
      <c r="B395" s="902"/>
      <c r="C395" s="902"/>
      <c r="D395" s="903"/>
      <c r="E395" s="906"/>
    </row>
    <row r="396" spans="1:5" hidden="1" outlineLevel="2" x14ac:dyDescent="0.25">
      <c r="A396" s="901"/>
      <c r="B396" s="902"/>
      <c r="C396" s="902"/>
      <c r="D396" s="903"/>
      <c r="E396" s="906"/>
    </row>
    <row r="397" spans="1:5" hidden="1" outlineLevel="2" x14ac:dyDescent="0.25">
      <c r="A397" s="901"/>
      <c r="B397" s="902"/>
      <c r="C397" s="902"/>
      <c r="D397" s="903"/>
      <c r="E397" s="906"/>
    </row>
    <row r="398" spans="1:5" hidden="1" outlineLevel="2" x14ac:dyDescent="0.25">
      <c r="A398" s="901"/>
      <c r="B398" s="902"/>
      <c r="C398" s="902"/>
      <c r="D398" s="903"/>
      <c r="E398" s="906"/>
    </row>
    <row r="399" spans="1:5" hidden="1" outlineLevel="2" x14ac:dyDescent="0.25">
      <c r="A399" s="901"/>
      <c r="B399" s="902"/>
      <c r="C399" s="902"/>
      <c r="D399" s="903"/>
      <c r="E399" s="906"/>
    </row>
    <row r="400" spans="1:5" hidden="1" outlineLevel="2" x14ac:dyDescent="0.25">
      <c r="A400" s="901"/>
      <c r="B400" s="902"/>
      <c r="C400" s="902"/>
      <c r="D400" s="903"/>
      <c r="E400" s="906"/>
    </row>
    <row r="401" spans="1:5" hidden="1" outlineLevel="2" x14ac:dyDescent="0.25">
      <c r="A401" s="901"/>
      <c r="B401" s="902"/>
      <c r="C401" s="902"/>
      <c r="D401" s="903"/>
      <c r="E401" s="906"/>
    </row>
    <row r="402" spans="1:5" hidden="1" outlineLevel="2" x14ac:dyDescent="0.25">
      <c r="A402" s="901"/>
      <c r="B402" s="902"/>
      <c r="C402" s="902"/>
      <c r="D402" s="903"/>
      <c r="E402" s="906"/>
    </row>
    <row r="403" spans="1:5" hidden="1" outlineLevel="2" x14ac:dyDescent="0.25">
      <c r="A403" s="901"/>
      <c r="B403" s="902"/>
      <c r="C403" s="902"/>
      <c r="D403" s="903"/>
      <c r="E403" s="906"/>
    </row>
    <row r="404" spans="1:5" hidden="1" outlineLevel="2" x14ac:dyDescent="0.25">
      <c r="A404" s="901"/>
      <c r="B404" s="902"/>
      <c r="C404" s="902"/>
      <c r="D404" s="903"/>
      <c r="E404" s="906"/>
    </row>
    <row r="405" spans="1:5" hidden="1" outlineLevel="2" x14ac:dyDescent="0.25">
      <c r="A405" s="901"/>
      <c r="B405" s="902"/>
      <c r="C405" s="902"/>
      <c r="D405" s="903"/>
      <c r="E405" s="906"/>
    </row>
    <row r="406" spans="1:5" ht="15.75" hidden="1" outlineLevel="2" thickBot="1" x14ac:dyDescent="0.3">
      <c r="A406" s="908"/>
      <c r="B406" s="909"/>
      <c r="C406" s="909"/>
      <c r="D406" s="910"/>
      <c r="E406" s="907"/>
    </row>
    <row r="407" spans="1:5" hidden="1" outlineLevel="1" collapsed="1" x14ac:dyDescent="0.25">
      <c r="A407" s="883" t="s">
        <v>3127</v>
      </c>
      <c r="B407" s="884"/>
      <c r="C407" s="884"/>
      <c r="D407" s="884"/>
      <c r="E407" s="904" t="s">
        <v>79</v>
      </c>
    </row>
    <row r="408" spans="1:5" ht="15.75" hidden="1" outlineLevel="1" thickBot="1" x14ac:dyDescent="0.3">
      <c r="A408" s="895"/>
      <c r="B408" s="896"/>
      <c r="C408" s="896"/>
      <c r="D408" s="896"/>
      <c r="E408" s="905"/>
    </row>
    <row r="409" spans="1:5" hidden="1" outlineLevel="2" x14ac:dyDescent="0.25">
      <c r="A409" s="895"/>
      <c r="B409" s="896"/>
      <c r="C409" s="896"/>
      <c r="D409" s="896"/>
      <c r="E409" s="897" t="s">
        <v>79</v>
      </c>
    </row>
    <row r="410" spans="1:5" hidden="1" outlineLevel="2" x14ac:dyDescent="0.25">
      <c r="A410" s="895"/>
      <c r="B410" s="896"/>
      <c r="C410" s="896"/>
      <c r="D410" s="896"/>
      <c r="E410" s="898"/>
    </row>
    <row r="411" spans="1:5" hidden="1" outlineLevel="2" x14ac:dyDescent="0.25">
      <c r="A411" s="895"/>
      <c r="B411" s="896"/>
      <c r="C411" s="896"/>
      <c r="D411" s="896"/>
      <c r="E411" s="898"/>
    </row>
    <row r="412" spans="1:5" hidden="1" outlineLevel="2" x14ac:dyDescent="0.25">
      <c r="A412" s="895"/>
      <c r="B412" s="896"/>
      <c r="C412" s="896"/>
      <c r="D412" s="896"/>
      <c r="E412" s="898"/>
    </row>
    <row r="413" spans="1:5" hidden="1" outlineLevel="2" x14ac:dyDescent="0.25">
      <c r="A413" s="895"/>
      <c r="B413" s="896"/>
      <c r="C413" s="896"/>
      <c r="D413" s="896"/>
      <c r="E413" s="898"/>
    </row>
    <row r="414" spans="1:5" hidden="1" outlineLevel="2" x14ac:dyDescent="0.25">
      <c r="A414" s="895"/>
      <c r="B414" s="896"/>
      <c r="C414" s="896"/>
      <c r="D414" s="896"/>
      <c r="E414" s="898"/>
    </row>
    <row r="415" spans="1:5" hidden="1" outlineLevel="2" x14ac:dyDescent="0.25">
      <c r="A415" s="895"/>
      <c r="B415" s="896"/>
      <c r="C415" s="896"/>
      <c r="D415" s="896"/>
      <c r="E415" s="898"/>
    </row>
    <row r="416" spans="1:5" hidden="1" outlineLevel="2" x14ac:dyDescent="0.25">
      <c r="A416" s="895"/>
      <c r="B416" s="896"/>
      <c r="C416" s="896"/>
      <c r="D416" s="896"/>
      <c r="E416" s="898"/>
    </row>
    <row r="417" spans="1:5" hidden="1" outlineLevel="2" x14ac:dyDescent="0.25">
      <c r="A417" s="895"/>
      <c r="B417" s="896"/>
      <c r="C417" s="896"/>
      <c r="D417" s="896"/>
      <c r="E417" s="898"/>
    </row>
    <row r="418" spans="1:5" hidden="1" outlineLevel="2" x14ac:dyDescent="0.25">
      <c r="A418" s="895"/>
      <c r="B418" s="896"/>
      <c r="C418" s="896"/>
      <c r="D418" s="896"/>
      <c r="E418" s="898"/>
    </row>
    <row r="419" spans="1:5" hidden="1" outlineLevel="2" x14ac:dyDescent="0.25">
      <c r="A419" s="895"/>
      <c r="B419" s="896"/>
      <c r="C419" s="896"/>
      <c r="D419" s="896"/>
      <c r="E419" s="898"/>
    </row>
    <row r="420" spans="1:5" hidden="1" outlineLevel="2" x14ac:dyDescent="0.25">
      <c r="A420" s="895"/>
      <c r="B420" s="896"/>
      <c r="C420" s="896"/>
      <c r="D420" s="896"/>
      <c r="E420" s="898"/>
    </row>
    <row r="421" spans="1:5" hidden="1" outlineLevel="2" x14ac:dyDescent="0.25">
      <c r="A421" s="895"/>
      <c r="B421" s="896"/>
      <c r="C421" s="896"/>
      <c r="D421" s="896"/>
      <c r="E421" s="898"/>
    </row>
    <row r="422" spans="1:5" hidden="1" outlineLevel="2" x14ac:dyDescent="0.25">
      <c r="A422" s="895"/>
      <c r="B422" s="896"/>
      <c r="C422" s="896"/>
      <c r="D422" s="896"/>
      <c r="E422" s="898"/>
    </row>
    <row r="423" spans="1:5" hidden="1" outlineLevel="2" x14ac:dyDescent="0.25">
      <c r="A423" s="895"/>
      <c r="B423" s="896"/>
      <c r="C423" s="896"/>
      <c r="D423" s="896"/>
      <c r="E423" s="898"/>
    </row>
    <row r="424" spans="1:5" hidden="1" outlineLevel="2" x14ac:dyDescent="0.25">
      <c r="A424" s="895"/>
      <c r="B424" s="896"/>
      <c r="C424" s="896"/>
      <c r="D424" s="896"/>
      <c r="E424" s="898"/>
    </row>
    <row r="425" spans="1:5" hidden="1" outlineLevel="2" x14ac:dyDescent="0.25">
      <c r="A425" s="895"/>
      <c r="B425" s="896"/>
      <c r="C425" s="896"/>
      <c r="D425" s="896"/>
      <c r="E425" s="898"/>
    </row>
    <row r="426" spans="1:5" hidden="1" outlineLevel="2" x14ac:dyDescent="0.25">
      <c r="A426" s="895"/>
      <c r="B426" s="896"/>
      <c r="C426" s="896"/>
      <c r="D426" s="896"/>
      <c r="E426" s="898"/>
    </row>
    <row r="427" spans="1:5" hidden="1" outlineLevel="2" x14ac:dyDescent="0.25">
      <c r="A427" s="895"/>
      <c r="B427" s="896"/>
      <c r="C427" s="896"/>
      <c r="D427" s="896"/>
      <c r="E427" s="898"/>
    </row>
    <row r="428" spans="1:5" ht="15.75" hidden="1" outlineLevel="2" thickBot="1" x14ac:dyDescent="0.3">
      <c r="A428" s="687"/>
      <c r="B428" s="900"/>
      <c r="C428" s="900"/>
      <c r="D428" s="900"/>
      <c r="E428" s="899"/>
    </row>
    <row r="429" spans="1:5" ht="15.75" hidden="1" outlineLevel="1" collapsed="1" thickBot="1" x14ac:dyDescent="0.3">
      <c r="A429" s="892"/>
      <c r="B429" s="893"/>
      <c r="C429" s="893"/>
      <c r="D429" s="893"/>
      <c r="E429" s="894"/>
    </row>
    <row r="430" spans="1:5" hidden="1" outlineLevel="1" x14ac:dyDescent="0.25">
      <c r="A430" s="911" t="s">
        <v>3122</v>
      </c>
      <c r="B430" s="912"/>
      <c r="C430" s="912"/>
      <c r="D430" s="913"/>
      <c r="E430" s="914" t="s">
        <v>79</v>
      </c>
    </row>
    <row r="431" spans="1:5" hidden="1" outlineLevel="1" x14ac:dyDescent="0.25">
      <c r="A431" s="600" t="s">
        <v>24</v>
      </c>
      <c r="B431" s="601"/>
      <c r="C431" s="601"/>
      <c r="D431" s="471"/>
      <c r="E431" s="915"/>
    </row>
    <row r="432" spans="1:5" hidden="1" outlineLevel="1" x14ac:dyDescent="0.25">
      <c r="A432" s="600" t="s">
        <v>3123</v>
      </c>
      <c r="B432" s="604"/>
      <c r="C432" s="9" t="s">
        <v>3120</v>
      </c>
      <c r="D432" s="472"/>
      <c r="E432" s="915"/>
    </row>
    <row r="433" spans="1:5" hidden="1" outlineLevel="1" x14ac:dyDescent="0.25">
      <c r="A433" s="605"/>
      <c r="B433" s="604"/>
      <c r="C433" s="9" t="s">
        <v>3124</v>
      </c>
      <c r="D433" s="472"/>
      <c r="E433" s="915"/>
    </row>
    <row r="434" spans="1:5" hidden="1" outlineLevel="1" x14ac:dyDescent="0.25">
      <c r="A434" s="605"/>
      <c r="B434" s="604"/>
      <c r="C434" s="8" t="s">
        <v>3125</v>
      </c>
      <c r="D434" s="472"/>
      <c r="E434" s="915"/>
    </row>
    <row r="435" spans="1:5" hidden="1" outlineLevel="1" x14ac:dyDescent="0.25">
      <c r="A435" s="597" t="s">
        <v>3126</v>
      </c>
      <c r="B435" s="598"/>
      <c r="C435" s="598"/>
      <c r="D435" s="916"/>
      <c r="E435" s="915"/>
    </row>
    <row r="436" spans="1:5" hidden="1" outlineLevel="1" x14ac:dyDescent="0.25">
      <c r="A436" s="597" t="s">
        <v>61</v>
      </c>
      <c r="B436" s="598"/>
      <c r="C436" s="598"/>
      <c r="D436" s="916"/>
      <c r="E436" s="915"/>
    </row>
    <row r="437" spans="1:5" hidden="1" outlineLevel="2" x14ac:dyDescent="0.25">
      <c r="A437" s="901" t="s">
        <v>61</v>
      </c>
      <c r="B437" s="902"/>
      <c r="C437" s="902"/>
      <c r="D437" s="903"/>
      <c r="E437" s="906" t="s">
        <v>79</v>
      </c>
    </row>
    <row r="438" spans="1:5" hidden="1" outlineLevel="2" x14ac:dyDescent="0.25">
      <c r="A438" s="901"/>
      <c r="B438" s="902"/>
      <c r="C438" s="902"/>
      <c r="D438" s="903"/>
      <c r="E438" s="906"/>
    </row>
    <row r="439" spans="1:5" hidden="1" outlineLevel="2" x14ac:dyDescent="0.25">
      <c r="A439" s="901"/>
      <c r="B439" s="902"/>
      <c r="C439" s="902"/>
      <c r="D439" s="903"/>
      <c r="E439" s="906"/>
    </row>
    <row r="440" spans="1:5" hidden="1" outlineLevel="2" x14ac:dyDescent="0.25">
      <c r="A440" s="901"/>
      <c r="B440" s="902"/>
      <c r="C440" s="902"/>
      <c r="D440" s="903"/>
      <c r="E440" s="906"/>
    </row>
    <row r="441" spans="1:5" hidden="1" outlineLevel="2" x14ac:dyDescent="0.25">
      <c r="A441" s="901"/>
      <c r="B441" s="902"/>
      <c r="C441" s="902"/>
      <c r="D441" s="903"/>
      <c r="E441" s="906"/>
    </row>
    <row r="442" spans="1:5" hidden="1" outlineLevel="2" x14ac:dyDescent="0.25">
      <c r="A442" s="901"/>
      <c r="B442" s="902"/>
      <c r="C442" s="902"/>
      <c r="D442" s="903"/>
      <c r="E442" s="906"/>
    </row>
    <row r="443" spans="1:5" hidden="1" outlineLevel="2" x14ac:dyDescent="0.25">
      <c r="A443" s="901"/>
      <c r="B443" s="902"/>
      <c r="C443" s="902"/>
      <c r="D443" s="903"/>
      <c r="E443" s="906"/>
    </row>
    <row r="444" spans="1:5" hidden="1" outlineLevel="2" x14ac:dyDescent="0.25">
      <c r="A444" s="901"/>
      <c r="B444" s="902"/>
      <c r="C444" s="902"/>
      <c r="D444" s="903"/>
      <c r="E444" s="906"/>
    </row>
    <row r="445" spans="1:5" hidden="1" outlineLevel="2" x14ac:dyDescent="0.25">
      <c r="A445" s="901"/>
      <c r="B445" s="902"/>
      <c r="C445" s="902"/>
      <c r="D445" s="903"/>
      <c r="E445" s="906"/>
    </row>
    <row r="446" spans="1:5" hidden="1" outlineLevel="2" x14ac:dyDescent="0.25">
      <c r="A446" s="901"/>
      <c r="B446" s="902"/>
      <c r="C446" s="902"/>
      <c r="D446" s="903"/>
      <c r="E446" s="906"/>
    </row>
    <row r="447" spans="1:5" hidden="1" outlineLevel="2" x14ac:dyDescent="0.25">
      <c r="A447" s="901"/>
      <c r="B447" s="902"/>
      <c r="C447" s="902"/>
      <c r="D447" s="903"/>
      <c r="E447" s="906"/>
    </row>
    <row r="448" spans="1:5" hidden="1" outlineLevel="2" x14ac:dyDescent="0.25">
      <c r="A448" s="901"/>
      <c r="B448" s="902"/>
      <c r="C448" s="902"/>
      <c r="D448" s="903"/>
      <c r="E448" s="906"/>
    </row>
    <row r="449" spans="1:5" hidden="1" outlineLevel="2" x14ac:dyDescent="0.25">
      <c r="A449" s="901"/>
      <c r="B449" s="902"/>
      <c r="C449" s="902"/>
      <c r="D449" s="903"/>
      <c r="E449" s="906"/>
    </row>
    <row r="450" spans="1:5" hidden="1" outlineLevel="2" x14ac:dyDescent="0.25">
      <c r="A450" s="901"/>
      <c r="B450" s="902"/>
      <c r="C450" s="902"/>
      <c r="D450" s="903"/>
      <c r="E450" s="906"/>
    </row>
    <row r="451" spans="1:5" hidden="1" outlineLevel="2" x14ac:dyDescent="0.25">
      <c r="A451" s="901"/>
      <c r="B451" s="902"/>
      <c r="C451" s="902"/>
      <c r="D451" s="903"/>
      <c r="E451" s="906"/>
    </row>
    <row r="452" spans="1:5" hidden="1" outlineLevel="2" x14ac:dyDescent="0.25">
      <c r="A452" s="901"/>
      <c r="B452" s="902"/>
      <c r="C452" s="902"/>
      <c r="D452" s="903"/>
      <c r="E452" s="906"/>
    </row>
    <row r="453" spans="1:5" hidden="1" outlineLevel="2" x14ac:dyDescent="0.25">
      <c r="A453" s="901"/>
      <c r="B453" s="902"/>
      <c r="C453" s="902"/>
      <c r="D453" s="903"/>
      <c r="E453" s="906"/>
    </row>
    <row r="454" spans="1:5" hidden="1" outlineLevel="2" x14ac:dyDescent="0.25">
      <c r="A454" s="901"/>
      <c r="B454" s="902"/>
      <c r="C454" s="902"/>
      <c r="D454" s="903"/>
      <c r="E454" s="906"/>
    </row>
    <row r="455" spans="1:5" hidden="1" outlineLevel="2" x14ac:dyDescent="0.25">
      <c r="A455" s="901"/>
      <c r="B455" s="902"/>
      <c r="C455" s="902"/>
      <c r="D455" s="903"/>
      <c r="E455" s="906"/>
    </row>
    <row r="456" spans="1:5" ht="15.75" hidden="1" outlineLevel="2" thickBot="1" x14ac:dyDescent="0.3">
      <c r="A456" s="908"/>
      <c r="B456" s="909"/>
      <c r="C456" s="909"/>
      <c r="D456" s="910"/>
      <c r="E456" s="907"/>
    </row>
    <row r="457" spans="1:5" hidden="1" outlineLevel="1" collapsed="1" x14ac:dyDescent="0.25">
      <c r="A457" s="883" t="s">
        <v>3127</v>
      </c>
      <c r="B457" s="884"/>
      <c r="C457" s="884"/>
      <c r="D457" s="884"/>
      <c r="E457" s="904" t="s">
        <v>79</v>
      </c>
    </row>
    <row r="458" spans="1:5" ht="15.75" hidden="1" outlineLevel="1" thickBot="1" x14ac:dyDescent="0.3">
      <c r="A458" s="895"/>
      <c r="B458" s="896"/>
      <c r="C458" s="896"/>
      <c r="D458" s="896"/>
      <c r="E458" s="905"/>
    </row>
    <row r="459" spans="1:5" hidden="1" outlineLevel="2" x14ac:dyDescent="0.25">
      <c r="A459" s="895"/>
      <c r="B459" s="896"/>
      <c r="C459" s="896"/>
      <c r="D459" s="896"/>
      <c r="E459" s="897" t="s">
        <v>79</v>
      </c>
    </row>
    <row r="460" spans="1:5" hidden="1" outlineLevel="2" x14ac:dyDescent="0.25">
      <c r="A460" s="895"/>
      <c r="B460" s="896"/>
      <c r="C460" s="896"/>
      <c r="D460" s="896"/>
      <c r="E460" s="898"/>
    </row>
    <row r="461" spans="1:5" hidden="1" outlineLevel="2" x14ac:dyDescent="0.25">
      <c r="A461" s="895"/>
      <c r="B461" s="896"/>
      <c r="C461" s="896"/>
      <c r="D461" s="896"/>
      <c r="E461" s="898"/>
    </row>
    <row r="462" spans="1:5" hidden="1" outlineLevel="2" x14ac:dyDescent="0.25">
      <c r="A462" s="895"/>
      <c r="B462" s="896"/>
      <c r="C462" s="896"/>
      <c r="D462" s="896"/>
      <c r="E462" s="898"/>
    </row>
    <row r="463" spans="1:5" hidden="1" outlineLevel="2" x14ac:dyDescent="0.25">
      <c r="A463" s="895"/>
      <c r="B463" s="896"/>
      <c r="C463" s="896"/>
      <c r="D463" s="896"/>
      <c r="E463" s="898"/>
    </row>
    <row r="464" spans="1:5" hidden="1" outlineLevel="2" x14ac:dyDescent="0.25">
      <c r="A464" s="895"/>
      <c r="B464" s="896"/>
      <c r="C464" s="896"/>
      <c r="D464" s="896"/>
      <c r="E464" s="898"/>
    </row>
    <row r="465" spans="1:5" hidden="1" outlineLevel="2" x14ac:dyDescent="0.25">
      <c r="A465" s="895"/>
      <c r="B465" s="896"/>
      <c r="C465" s="896"/>
      <c r="D465" s="896"/>
      <c r="E465" s="898"/>
    </row>
    <row r="466" spans="1:5" hidden="1" outlineLevel="2" x14ac:dyDescent="0.25">
      <c r="A466" s="895"/>
      <c r="B466" s="896"/>
      <c r="C466" s="896"/>
      <c r="D466" s="896"/>
      <c r="E466" s="898"/>
    </row>
    <row r="467" spans="1:5" hidden="1" outlineLevel="2" x14ac:dyDescent="0.25">
      <c r="A467" s="895"/>
      <c r="B467" s="896"/>
      <c r="C467" s="896"/>
      <c r="D467" s="896"/>
      <c r="E467" s="898"/>
    </row>
    <row r="468" spans="1:5" hidden="1" outlineLevel="2" x14ac:dyDescent="0.25">
      <c r="A468" s="895"/>
      <c r="B468" s="896"/>
      <c r="C468" s="896"/>
      <c r="D468" s="896"/>
      <c r="E468" s="898"/>
    </row>
    <row r="469" spans="1:5" hidden="1" outlineLevel="2" x14ac:dyDescent="0.25">
      <c r="A469" s="895"/>
      <c r="B469" s="896"/>
      <c r="C469" s="896"/>
      <c r="D469" s="896"/>
      <c r="E469" s="898"/>
    </row>
    <row r="470" spans="1:5" hidden="1" outlineLevel="2" x14ac:dyDescent="0.25">
      <c r="A470" s="895"/>
      <c r="B470" s="896"/>
      <c r="C470" s="896"/>
      <c r="D470" s="896"/>
      <c r="E470" s="898"/>
    </row>
    <row r="471" spans="1:5" hidden="1" outlineLevel="2" x14ac:dyDescent="0.25">
      <c r="A471" s="895"/>
      <c r="B471" s="896"/>
      <c r="C471" s="896"/>
      <c r="D471" s="896"/>
      <c r="E471" s="898"/>
    </row>
    <row r="472" spans="1:5" hidden="1" outlineLevel="2" x14ac:dyDescent="0.25">
      <c r="A472" s="895"/>
      <c r="B472" s="896"/>
      <c r="C472" s="896"/>
      <c r="D472" s="896"/>
      <c r="E472" s="898"/>
    </row>
    <row r="473" spans="1:5" hidden="1" outlineLevel="2" x14ac:dyDescent="0.25">
      <c r="A473" s="895"/>
      <c r="B473" s="896"/>
      <c r="C473" s="896"/>
      <c r="D473" s="896"/>
      <c r="E473" s="898"/>
    </row>
    <row r="474" spans="1:5" hidden="1" outlineLevel="2" x14ac:dyDescent="0.25">
      <c r="A474" s="895"/>
      <c r="B474" s="896"/>
      <c r="C474" s="896"/>
      <c r="D474" s="896"/>
      <c r="E474" s="898"/>
    </row>
    <row r="475" spans="1:5" hidden="1" outlineLevel="2" x14ac:dyDescent="0.25">
      <c r="A475" s="895"/>
      <c r="B475" s="896"/>
      <c r="C475" s="896"/>
      <c r="D475" s="896"/>
      <c r="E475" s="898"/>
    </row>
    <row r="476" spans="1:5" hidden="1" outlineLevel="2" x14ac:dyDescent="0.25">
      <c r="A476" s="895"/>
      <c r="B476" s="896"/>
      <c r="C476" s="896"/>
      <c r="D476" s="896"/>
      <c r="E476" s="898"/>
    </row>
    <row r="477" spans="1:5" hidden="1" outlineLevel="2" x14ac:dyDescent="0.25">
      <c r="A477" s="895"/>
      <c r="B477" s="896"/>
      <c r="C477" s="896"/>
      <c r="D477" s="896"/>
      <c r="E477" s="898"/>
    </row>
    <row r="478" spans="1:5" ht="15.75" hidden="1" outlineLevel="2" thickBot="1" x14ac:dyDescent="0.3">
      <c r="A478" s="687"/>
      <c r="B478" s="900"/>
      <c r="C478" s="900"/>
      <c r="D478" s="900"/>
      <c r="E478" s="899"/>
    </row>
    <row r="479" spans="1:5" ht="15.75" hidden="1" outlineLevel="1" collapsed="1" thickBot="1" x14ac:dyDescent="0.3">
      <c r="A479" s="892"/>
      <c r="B479" s="893"/>
      <c r="C479" s="893"/>
      <c r="D479" s="893"/>
      <c r="E479" s="894"/>
    </row>
    <row r="480" spans="1:5" hidden="1" outlineLevel="1" x14ac:dyDescent="0.25">
      <c r="A480" s="911" t="s">
        <v>3122</v>
      </c>
      <c r="B480" s="912"/>
      <c r="C480" s="912"/>
      <c r="D480" s="913"/>
      <c r="E480" s="914" t="s">
        <v>79</v>
      </c>
    </row>
    <row r="481" spans="1:5" hidden="1" outlineLevel="1" x14ac:dyDescent="0.25">
      <c r="A481" s="600" t="s">
        <v>24</v>
      </c>
      <c r="B481" s="601"/>
      <c r="C481" s="601"/>
      <c r="D481" s="471"/>
      <c r="E481" s="915"/>
    </row>
    <row r="482" spans="1:5" hidden="1" outlineLevel="1" x14ac:dyDescent="0.25">
      <c r="A482" s="600" t="s">
        <v>3123</v>
      </c>
      <c r="B482" s="604"/>
      <c r="C482" s="9" t="s">
        <v>3120</v>
      </c>
      <c r="D482" s="472"/>
      <c r="E482" s="915"/>
    </row>
    <row r="483" spans="1:5" hidden="1" outlineLevel="1" x14ac:dyDescent="0.25">
      <c r="A483" s="605"/>
      <c r="B483" s="604"/>
      <c r="C483" s="9" t="s">
        <v>3124</v>
      </c>
      <c r="D483" s="472"/>
      <c r="E483" s="915"/>
    </row>
    <row r="484" spans="1:5" hidden="1" outlineLevel="1" x14ac:dyDescent="0.25">
      <c r="A484" s="605"/>
      <c r="B484" s="604"/>
      <c r="C484" s="8" t="s">
        <v>3125</v>
      </c>
      <c r="D484" s="472"/>
      <c r="E484" s="915"/>
    </row>
    <row r="485" spans="1:5" hidden="1" outlineLevel="1" x14ac:dyDescent="0.25">
      <c r="A485" s="597" t="s">
        <v>3126</v>
      </c>
      <c r="B485" s="598"/>
      <c r="C485" s="598"/>
      <c r="D485" s="916"/>
      <c r="E485" s="915"/>
    </row>
    <row r="486" spans="1:5" hidden="1" outlineLevel="1" x14ac:dyDescent="0.25">
      <c r="A486" s="597" t="s">
        <v>61</v>
      </c>
      <c r="B486" s="598"/>
      <c r="C486" s="598"/>
      <c r="D486" s="916"/>
      <c r="E486" s="915"/>
    </row>
    <row r="487" spans="1:5" hidden="1" outlineLevel="2" x14ac:dyDescent="0.25">
      <c r="A487" s="901" t="s">
        <v>61</v>
      </c>
      <c r="B487" s="902"/>
      <c r="C487" s="902"/>
      <c r="D487" s="903"/>
      <c r="E487" s="906" t="s">
        <v>79</v>
      </c>
    </row>
    <row r="488" spans="1:5" hidden="1" outlineLevel="2" x14ac:dyDescent="0.25">
      <c r="A488" s="901"/>
      <c r="B488" s="902"/>
      <c r="C488" s="902"/>
      <c r="D488" s="903"/>
      <c r="E488" s="906"/>
    </row>
    <row r="489" spans="1:5" hidden="1" outlineLevel="2" x14ac:dyDescent="0.25">
      <c r="A489" s="901"/>
      <c r="B489" s="902"/>
      <c r="C489" s="902"/>
      <c r="D489" s="903"/>
      <c r="E489" s="906"/>
    </row>
    <row r="490" spans="1:5" hidden="1" outlineLevel="2" x14ac:dyDescent="0.25">
      <c r="A490" s="901"/>
      <c r="B490" s="902"/>
      <c r="C490" s="902"/>
      <c r="D490" s="903"/>
      <c r="E490" s="906"/>
    </row>
    <row r="491" spans="1:5" hidden="1" outlineLevel="2" x14ac:dyDescent="0.25">
      <c r="A491" s="901"/>
      <c r="B491" s="902"/>
      <c r="C491" s="902"/>
      <c r="D491" s="903"/>
      <c r="E491" s="906"/>
    </row>
    <row r="492" spans="1:5" hidden="1" outlineLevel="2" x14ac:dyDescent="0.25">
      <c r="A492" s="901"/>
      <c r="B492" s="902"/>
      <c r="C492" s="902"/>
      <c r="D492" s="903"/>
      <c r="E492" s="906"/>
    </row>
    <row r="493" spans="1:5" hidden="1" outlineLevel="2" x14ac:dyDescent="0.25">
      <c r="A493" s="901"/>
      <c r="B493" s="902"/>
      <c r="C493" s="902"/>
      <c r="D493" s="903"/>
      <c r="E493" s="906"/>
    </row>
    <row r="494" spans="1:5" hidden="1" outlineLevel="2" x14ac:dyDescent="0.25">
      <c r="A494" s="901"/>
      <c r="B494" s="902"/>
      <c r="C494" s="902"/>
      <c r="D494" s="903"/>
      <c r="E494" s="906"/>
    </row>
    <row r="495" spans="1:5" hidden="1" outlineLevel="2" x14ac:dyDescent="0.25">
      <c r="A495" s="901"/>
      <c r="B495" s="902"/>
      <c r="C495" s="902"/>
      <c r="D495" s="903"/>
      <c r="E495" s="906"/>
    </row>
    <row r="496" spans="1:5" hidden="1" outlineLevel="2" x14ac:dyDescent="0.25">
      <c r="A496" s="901"/>
      <c r="B496" s="902"/>
      <c r="C496" s="902"/>
      <c r="D496" s="903"/>
      <c r="E496" s="906"/>
    </row>
    <row r="497" spans="1:5" hidden="1" outlineLevel="2" x14ac:dyDescent="0.25">
      <c r="A497" s="901"/>
      <c r="B497" s="902"/>
      <c r="C497" s="902"/>
      <c r="D497" s="903"/>
      <c r="E497" s="906"/>
    </row>
    <row r="498" spans="1:5" hidden="1" outlineLevel="2" x14ac:dyDescent="0.25">
      <c r="A498" s="901"/>
      <c r="B498" s="902"/>
      <c r="C498" s="902"/>
      <c r="D498" s="903"/>
      <c r="E498" s="906"/>
    </row>
    <row r="499" spans="1:5" hidden="1" outlineLevel="2" x14ac:dyDescent="0.25">
      <c r="A499" s="901"/>
      <c r="B499" s="902"/>
      <c r="C499" s="902"/>
      <c r="D499" s="903"/>
      <c r="E499" s="906"/>
    </row>
    <row r="500" spans="1:5" hidden="1" outlineLevel="2" x14ac:dyDescent="0.25">
      <c r="A500" s="901"/>
      <c r="B500" s="902"/>
      <c r="C500" s="902"/>
      <c r="D500" s="903"/>
      <c r="E500" s="906"/>
    </row>
    <row r="501" spans="1:5" hidden="1" outlineLevel="2" x14ac:dyDescent="0.25">
      <c r="A501" s="901"/>
      <c r="B501" s="902"/>
      <c r="C501" s="902"/>
      <c r="D501" s="903"/>
      <c r="E501" s="906"/>
    </row>
    <row r="502" spans="1:5" hidden="1" outlineLevel="2" x14ac:dyDescent="0.25">
      <c r="A502" s="901"/>
      <c r="B502" s="902"/>
      <c r="C502" s="902"/>
      <c r="D502" s="903"/>
      <c r="E502" s="906"/>
    </row>
    <row r="503" spans="1:5" hidden="1" outlineLevel="2" x14ac:dyDescent="0.25">
      <c r="A503" s="901"/>
      <c r="B503" s="902"/>
      <c r="C503" s="902"/>
      <c r="D503" s="903"/>
      <c r="E503" s="906"/>
    </row>
    <row r="504" spans="1:5" hidden="1" outlineLevel="2" x14ac:dyDescent="0.25">
      <c r="A504" s="901"/>
      <c r="B504" s="902"/>
      <c r="C504" s="902"/>
      <c r="D504" s="903"/>
      <c r="E504" s="906"/>
    </row>
    <row r="505" spans="1:5" hidden="1" outlineLevel="2" x14ac:dyDescent="0.25">
      <c r="A505" s="901"/>
      <c r="B505" s="902"/>
      <c r="C505" s="902"/>
      <c r="D505" s="903"/>
      <c r="E505" s="906"/>
    </row>
    <row r="506" spans="1:5" ht="15.75" hidden="1" outlineLevel="2" thickBot="1" x14ac:dyDescent="0.3">
      <c r="A506" s="908"/>
      <c r="B506" s="909"/>
      <c r="C506" s="909"/>
      <c r="D506" s="910"/>
      <c r="E506" s="907"/>
    </row>
    <row r="507" spans="1:5" hidden="1" outlineLevel="1" collapsed="1" x14ac:dyDescent="0.25">
      <c r="A507" s="883" t="s">
        <v>3127</v>
      </c>
      <c r="B507" s="884"/>
      <c r="C507" s="884"/>
      <c r="D507" s="884"/>
      <c r="E507" s="904" t="s">
        <v>79</v>
      </c>
    </row>
    <row r="508" spans="1:5" ht="15.75" hidden="1" outlineLevel="1" thickBot="1" x14ac:dyDescent="0.3">
      <c r="A508" s="895"/>
      <c r="B508" s="896"/>
      <c r="C508" s="896"/>
      <c r="D508" s="896"/>
      <c r="E508" s="905"/>
    </row>
    <row r="509" spans="1:5" hidden="1" outlineLevel="2" x14ac:dyDescent="0.25">
      <c r="A509" s="895"/>
      <c r="B509" s="896"/>
      <c r="C509" s="896"/>
      <c r="D509" s="896"/>
      <c r="E509" s="897" t="s">
        <v>79</v>
      </c>
    </row>
    <row r="510" spans="1:5" hidden="1" outlineLevel="2" x14ac:dyDescent="0.25">
      <c r="A510" s="895"/>
      <c r="B510" s="896"/>
      <c r="C510" s="896"/>
      <c r="D510" s="896"/>
      <c r="E510" s="898"/>
    </row>
    <row r="511" spans="1:5" hidden="1" outlineLevel="2" x14ac:dyDescent="0.25">
      <c r="A511" s="895"/>
      <c r="B511" s="896"/>
      <c r="C511" s="896"/>
      <c r="D511" s="896"/>
      <c r="E511" s="898"/>
    </row>
    <row r="512" spans="1:5" hidden="1" outlineLevel="2" x14ac:dyDescent="0.25">
      <c r="A512" s="895"/>
      <c r="B512" s="896"/>
      <c r="C512" s="896"/>
      <c r="D512" s="896"/>
      <c r="E512" s="898"/>
    </row>
    <row r="513" spans="1:5" hidden="1" outlineLevel="2" x14ac:dyDescent="0.25">
      <c r="A513" s="895"/>
      <c r="B513" s="896"/>
      <c r="C513" s="896"/>
      <c r="D513" s="896"/>
      <c r="E513" s="898"/>
    </row>
    <row r="514" spans="1:5" hidden="1" outlineLevel="2" x14ac:dyDescent="0.25">
      <c r="A514" s="895"/>
      <c r="B514" s="896"/>
      <c r="C514" s="896"/>
      <c r="D514" s="896"/>
      <c r="E514" s="898"/>
    </row>
    <row r="515" spans="1:5" hidden="1" outlineLevel="2" x14ac:dyDescent="0.25">
      <c r="A515" s="895"/>
      <c r="B515" s="896"/>
      <c r="C515" s="896"/>
      <c r="D515" s="896"/>
      <c r="E515" s="898"/>
    </row>
    <row r="516" spans="1:5" hidden="1" outlineLevel="2" x14ac:dyDescent="0.25">
      <c r="A516" s="895"/>
      <c r="B516" s="896"/>
      <c r="C516" s="896"/>
      <c r="D516" s="896"/>
      <c r="E516" s="898"/>
    </row>
    <row r="517" spans="1:5" hidden="1" outlineLevel="2" x14ac:dyDescent="0.25">
      <c r="A517" s="895"/>
      <c r="B517" s="896"/>
      <c r="C517" s="896"/>
      <c r="D517" s="896"/>
      <c r="E517" s="898"/>
    </row>
    <row r="518" spans="1:5" hidden="1" outlineLevel="2" x14ac:dyDescent="0.25">
      <c r="A518" s="895"/>
      <c r="B518" s="896"/>
      <c r="C518" s="896"/>
      <c r="D518" s="896"/>
      <c r="E518" s="898"/>
    </row>
    <row r="519" spans="1:5" hidden="1" outlineLevel="2" x14ac:dyDescent="0.25">
      <c r="A519" s="895"/>
      <c r="B519" s="896"/>
      <c r="C519" s="896"/>
      <c r="D519" s="896"/>
      <c r="E519" s="898"/>
    </row>
    <row r="520" spans="1:5" hidden="1" outlineLevel="2" x14ac:dyDescent="0.25">
      <c r="A520" s="895"/>
      <c r="B520" s="896"/>
      <c r="C520" s="896"/>
      <c r="D520" s="896"/>
      <c r="E520" s="898"/>
    </row>
    <row r="521" spans="1:5" hidden="1" outlineLevel="2" x14ac:dyDescent="0.25">
      <c r="A521" s="895"/>
      <c r="B521" s="896"/>
      <c r="C521" s="896"/>
      <c r="D521" s="896"/>
      <c r="E521" s="898"/>
    </row>
    <row r="522" spans="1:5" hidden="1" outlineLevel="2" x14ac:dyDescent="0.25">
      <c r="A522" s="895"/>
      <c r="B522" s="896"/>
      <c r="C522" s="896"/>
      <c r="D522" s="896"/>
      <c r="E522" s="898"/>
    </row>
    <row r="523" spans="1:5" hidden="1" outlineLevel="2" x14ac:dyDescent="0.25">
      <c r="A523" s="895"/>
      <c r="B523" s="896"/>
      <c r="C523" s="896"/>
      <c r="D523" s="896"/>
      <c r="E523" s="898"/>
    </row>
    <row r="524" spans="1:5" hidden="1" outlineLevel="2" x14ac:dyDescent="0.25">
      <c r="A524" s="895"/>
      <c r="B524" s="896"/>
      <c r="C524" s="896"/>
      <c r="D524" s="896"/>
      <c r="E524" s="898"/>
    </row>
    <row r="525" spans="1:5" hidden="1" outlineLevel="2" x14ac:dyDescent="0.25">
      <c r="A525" s="895"/>
      <c r="B525" s="896"/>
      <c r="C525" s="896"/>
      <c r="D525" s="896"/>
      <c r="E525" s="898"/>
    </row>
    <row r="526" spans="1:5" hidden="1" outlineLevel="2" x14ac:dyDescent="0.25">
      <c r="A526" s="895"/>
      <c r="B526" s="896"/>
      <c r="C526" s="896"/>
      <c r="D526" s="896"/>
      <c r="E526" s="898"/>
    </row>
    <row r="527" spans="1:5" hidden="1" outlineLevel="2" x14ac:dyDescent="0.25">
      <c r="A527" s="895"/>
      <c r="B527" s="896"/>
      <c r="C527" s="896"/>
      <c r="D527" s="896"/>
      <c r="E527" s="898"/>
    </row>
    <row r="528" spans="1:5" ht="15.75" hidden="1" outlineLevel="2" thickBot="1" x14ac:dyDescent="0.3">
      <c r="A528" s="687"/>
      <c r="B528" s="900"/>
      <c r="C528" s="900"/>
      <c r="D528" s="900"/>
      <c r="E528" s="899"/>
    </row>
    <row r="529" spans="1:5" ht="15.75" hidden="1" outlineLevel="1" collapsed="1" thickBot="1" x14ac:dyDescent="0.3">
      <c r="A529" s="892"/>
      <c r="B529" s="893"/>
      <c r="C529" s="893"/>
      <c r="D529" s="893"/>
      <c r="E529" s="894"/>
    </row>
    <row r="530" spans="1:5" hidden="1" outlineLevel="1" x14ac:dyDescent="0.25">
      <c r="A530" s="911" t="s">
        <v>3122</v>
      </c>
      <c r="B530" s="912"/>
      <c r="C530" s="912"/>
      <c r="D530" s="913"/>
      <c r="E530" s="914" t="s">
        <v>79</v>
      </c>
    </row>
    <row r="531" spans="1:5" hidden="1" outlineLevel="1" x14ac:dyDescent="0.25">
      <c r="A531" s="600" t="s">
        <v>24</v>
      </c>
      <c r="B531" s="601"/>
      <c r="C531" s="601"/>
      <c r="D531" s="471"/>
      <c r="E531" s="915"/>
    </row>
    <row r="532" spans="1:5" hidden="1" outlineLevel="1" x14ac:dyDescent="0.25">
      <c r="A532" s="600" t="s">
        <v>3123</v>
      </c>
      <c r="B532" s="604"/>
      <c r="C532" s="9" t="s">
        <v>3120</v>
      </c>
      <c r="D532" s="472"/>
      <c r="E532" s="915"/>
    </row>
    <row r="533" spans="1:5" hidden="1" outlineLevel="1" x14ac:dyDescent="0.25">
      <c r="A533" s="605"/>
      <c r="B533" s="604"/>
      <c r="C533" s="9" t="s">
        <v>3124</v>
      </c>
      <c r="D533" s="472"/>
      <c r="E533" s="915"/>
    </row>
    <row r="534" spans="1:5" hidden="1" outlineLevel="1" x14ac:dyDescent="0.25">
      <c r="A534" s="605"/>
      <c r="B534" s="604"/>
      <c r="C534" s="8" t="s">
        <v>3125</v>
      </c>
      <c r="D534" s="472"/>
      <c r="E534" s="915"/>
    </row>
    <row r="535" spans="1:5" hidden="1" outlineLevel="1" x14ac:dyDescent="0.25">
      <c r="A535" s="597" t="s">
        <v>3126</v>
      </c>
      <c r="B535" s="598"/>
      <c r="C535" s="598"/>
      <c r="D535" s="916"/>
      <c r="E535" s="915"/>
    </row>
    <row r="536" spans="1:5" hidden="1" outlineLevel="1" x14ac:dyDescent="0.25">
      <c r="A536" s="597" t="s">
        <v>61</v>
      </c>
      <c r="B536" s="598"/>
      <c r="C536" s="598"/>
      <c r="D536" s="916"/>
      <c r="E536" s="915"/>
    </row>
    <row r="537" spans="1:5" hidden="1" outlineLevel="2" x14ac:dyDescent="0.25">
      <c r="A537" s="901" t="s">
        <v>61</v>
      </c>
      <c r="B537" s="902"/>
      <c r="C537" s="902"/>
      <c r="D537" s="903"/>
      <c r="E537" s="906" t="s">
        <v>79</v>
      </c>
    </row>
    <row r="538" spans="1:5" hidden="1" outlineLevel="2" x14ac:dyDescent="0.25">
      <c r="A538" s="901"/>
      <c r="B538" s="902"/>
      <c r="C538" s="902"/>
      <c r="D538" s="903"/>
      <c r="E538" s="906"/>
    </row>
    <row r="539" spans="1:5" hidden="1" outlineLevel="2" x14ac:dyDescent="0.25">
      <c r="A539" s="901"/>
      <c r="B539" s="902"/>
      <c r="C539" s="902"/>
      <c r="D539" s="903"/>
      <c r="E539" s="906"/>
    </row>
    <row r="540" spans="1:5" hidden="1" outlineLevel="2" x14ac:dyDescent="0.25">
      <c r="A540" s="901"/>
      <c r="B540" s="902"/>
      <c r="C540" s="902"/>
      <c r="D540" s="903"/>
      <c r="E540" s="906"/>
    </row>
    <row r="541" spans="1:5" hidden="1" outlineLevel="2" x14ac:dyDescent="0.25">
      <c r="A541" s="901"/>
      <c r="B541" s="902"/>
      <c r="C541" s="902"/>
      <c r="D541" s="903"/>
      <c r="E541" s="906"/>
    </row>
    <row r="542" spans="1:5" hidden="1" outlineLevel="2" x14ac:dyDescent="0.25">
      <c r="A542" s="901"/>
      <c r="B542" s="902"/>
      <c r="C542" s="902"/>
      <c r="D542" s="903"/>
      <c r="E542" s="906"/>
    </row>
    <row r="543" spans="1:5" hidden="1" outlineLevel="2" x14ac:dyDescent="0.25">
      <c r="A543" s="901"/>
      <c r="B543" s="902"/>
      <c r="C543" s="902"/>
      <c r="D543" s="903"/>
      <c r="E543" s="906"/>
    </row>
    <row r="544" spans="1:5" hidden="1" outlineLevel="2" x14ac:dyDescent="0.25">
      <c r="A544" s="901"/>
      <c r="B544" s="902"/>
      <c r="C544" s="902"/>
      <c r="D544" s="903"/>
      <c r="E544" s="906"/>
    </row>
    <row r="545" spans="1:5" hidden="1" outlineLevel="2" x14ac:dyDescent="0.25">
      <c r="A545" s="901"/>
      <c r="B545" s="902"/>
      <c r="C545" s="902"/>
      <c r="D545" s="903"/>
      <c r="E545" s="906"/>
    </row>
    <row r="546" spans="1:5" hidden="1" outlineLevel="2" x14ac:dyDescent="0.25">
      <c r="A546" s="901"/>
      <c r="B546" s="902"/>
      <c r="C546" s="902"/>
      <c r="D546" s="903"/>
      <c r="E546" s="906"/>
    </row>
    <row r="547" spans="1:5" hidden="1" outlineLevel="2" x14ac:dyDescent="0.25">
      <c r="A547" s="901"/>
      <c r="B547" s="902"/>
      <c r="C547" s="902"/>
      <c r="D547" s="903"/>
      <c r="E547" s="906"/>
    </row>
    <row r="548" spans="1:5" hidden="1" outlineLevel="2" x14ac:dyDescent="0.25">
      <c r="A548" s="901"/>
      <c r="B548" s="902"/>
      <c r="C548" s="902"/>
      <c r="D548" s="903"/>
      <c r="E548" s="906"/>
    </row>
    <row r="549" spans="1:5" hidden="1" outlineLevel="2" x14ac:dyDescent="0.25">
      <c r="A549" s="901"/>
      <c r="B549" s="902"/>
      <c r="C549" s="902"/>
      <c r="D549" s="903"/>
      <c r="E549" s="906"/>
    </row>
    <row r="550" spans="1:5" hidden="1" outlineLevel="2" x14ac:dyDescent="0.25">
      <c r="A550" s="901"/>
      <c r="B550" s="902"/>
      <c r="C550" s="902"/>
      <c r="D550" s="903"/>
      <c r="E550" s="906"/>
    </row>
    <row r="551" spans="1:5" hidden="1" outlineLevel="2" x14ac:dyDescent="0.25">
      <c r="A551" s="901"/>
      <c r="B551" s="902"/>
      <c r="C551" s="902"/>
      <c r="D551" s="903"/>
      <c r="E551" s="906"/>
    </row>
    <row r="552" spans="1:5" hidden="1" outlineLevel="2" x14ac:dyDescent="0.25">
      <c r="A552" s="901"/>
      <c r="B552" s="902"/>
      <c r="C552" s="902"/>
      <c r="D552" s="903"/>
      <c r="E552" s="906"/>
    </row>
    <row r="553" spans="1:5" hidden="1" outlineLevel="2" x14ac:dyDescent="0.25">
      <c r="A553" s="901"/>
      <c r="B553" s="902"/>
      <c r="C553" s="902"/>
      <c r="D553" s="903"/>
      <c r="E553" s="906"/>
    </row>
    <row r="554" spans="1:5" hidden="1" outlineLevel="2" x14ac:dyDescent="0.25">
      <c r="A554" s="901"/>
      <c r="B554" s="902"/>
      <c r="C554" s="902"/>
      <c r="D554" s="903"/>
      <c r="E554" s="906"/>
    </row>
    <row r="555" spans="1:5" hidden="1" outlineLevel="2" x14ac:dyDescent="0.25">
      <c r="A555" s="901"/>
      <c r="B555" s="902"/>
      <c r="C555" s="902"/>
      <c r="D555" s="903"/>
      <c r="E555" s="906"/>
    </row>
    <row r="556" spans="1:5" ht="15.75" hidden="1" outlineLevel="2" thickBot="1" x14ac:dyDescent="0.3">
      <c r="A556" s="908"/>
      <c r="B556" s="909"/>
      <c r="C556" s="909"/>
      <c r="D556" s="910"/>
      <c r="E556" s="907"/>
    </row>
    <row r="557" spans="1:5" hidden="1" outlineLevel="1" collapsed="1" x14ac:dyDescent="0.25">
      <c r="A557" s="883" t="s">
        <v>3127</v>
      </c>
      <c r="B557" s="884"/>
      <c r="C557" s="884"/>
      <c r="D557" s="884"/>
      <c r="E557" s="904" t="s">
        <v>79</v>
      </c>
    </row>
    <row r="558" spans="1:5" ht="15.75" hidden="1" outlineLevel="1" thickBot="1" x14ac:dyDescent="0.3">
      <c r="A558" s="895"/>
      <c r="B558" s="896"/>
      <c r="C558" s="896"/>
      <c r="D558" s="896"/>
      <c r="E558" s="905"/>
    </row>
    <row r="559" spans="1:5" hidden="1" outlineLevel="2" x14ac:dyDescent="0.25">
      <c r="A559" s="895"/>
      <c r="B559" s="896"/>
      <c r="C559" s="896"/>
      <c r="D559" s="896"/>
      <c r="E559" s="897" t="s">
        <v>79</v>
      </c>
    </row>
    <row r="560" spans="1:5" hidden="1" outlineLevel="2" x14ac:dyDescent="0.25">
      <c r="A560" s="895"/>
      <c r="B560" s="896"/>
      <c r="C560" s="896"/>
      <c r="D560" s="896"/>
      <c r="E560" s="898"/>
    </row>
    <row r="561" spans="1:5" hidden="1" outlineLevel="2" x14ac:dyDescent="0.25">
      <c r="A561" s="895"/>
      <c r="B561" s="896"/>
      <c r="C561" s="896"/>
      <c r="D561" s="896"/>
      <c r="E561" s="898"/>
    </row>
    <row r="562" spans="1:5" hidden="1" outlineLevel="2" x14ac:dyDescent="0.25">
      <c r="A562" s="895"/>
      <c r="B562" s="896"/>
      <c r="C562" s="896"/>
      <c r="D562" s="896"/>
      <c r="E562" s="898"/>
    </row>
    <row r="563" spans="1:5" hidden="1" outlineLevel="2" x14ac:dyDescent="0.25">
      <c r="A563" s="895"/>
      <c r="B563" s="896"/>
      <c r="C563" s="896"/>
      <c r="D563" s="896"/>
      <c r="E563" s="898"/>
    </row>
    <row r="564" spans="1:5" hidden="1" outlineLevel="2" x14ac:dyDescent="0.25">
      <c r="A564" s="895"/>
      <c r="B564" s="896"/>
      <c r="C564" s="896"/>
      <c r="D564" s="896"/>
      <c r="E564" s="898"/>
    </row>
    <row r="565" spans="1:5" hidden="1" outlineLevel="2" x14ac:dyDescent="0.25">
      <c r="A565" s="895"/>
      <c r="B565" s="896"/>
      <c r="C565" s="896"/>
      <c r="D565" s="896"/>
      <c r="E565" s="898"/>
    </row>
    <row r="566" spans="1:5" hidden="1" outlineLevel="2" x14ac:dyDescent="0.25">
      <c r="A566" s="895"/>
      <c r="B566" s="896"/>
      <c r="C566" s="896"/>
      <c r="D566" s="896"/>
      <c r="E566" s="898"/>
    </row>
    <row r="567" spans="1:5" hidden="1" outlineLevel="2" x14ac:dyDescent="0.25">
      <c r="A567" s="895"/>
      <c r="B567" s="896"/>
      <c r="C567" s="896"/>
      <c r="D567" s="896"/>
      <c r="E567" s="898"/>
    </row>
    <row r="568" spans="1:5" hidden="1" outlineLevel="2" x14ac:dyDescent="0.25">
      <c r="A568" s="895"/>
      <c r="B568" s="896"/>
      <c r="C568" s="896"/>
      <c r="D568" s="896"/>
      <c r="E568" s="898"/>
    </row>
    <row r="569" spans="1:5" hidden="1" outlineLevel="2" x14ac:dyDescent="0.25">
      <c r="A569" s="895"/>
      <c r="B569" s="896"/>
      <c r="C569" s="896"/>
      <c r="D569" s="896"/>
      <c r="E569" s="898"/>
    </row>
    <row r="570" spans="1:5" hidden="1" outlineLevel="2" x14ac:dyDescent="0.25">
      <c r="A570" s="895"/>
      <c r="B570" s="896"/>
      <c r="C570" s="896"/>
      <c r="D570" s="896"/>
      <c r="E570" s="898"/>
    </row>
    <row r="571" spans="1:5" hidden="1" outlineLevel="2" x14ac:dyDescent="0.25">
      <c r="A571" s="895"/>
      <c r="B571" s="896"/>
      <c r="C571" s="896"/>
      <c r="D571" s="896"/>
      <c r="E571" s="898"/>
    </row>
    <row r="572" spans="1:5" hidden="1" outlineLevel="2" x14ac:dyDescent="0.25">
      <c r="A572" s="895"/>
      <c r="B572" s="896"/>
      <c r="C572" s="896"/>
      <c r="D572" s="896"/>
      <c r="E572" s="898"/>
    </row>
    <row r="573" spans="1:5" hidden="1" outlineLevel="2" x14ac:dyDescent="0.25">
      <c r="A573" s="895"/>
      <c r="B573" s="896"/>
      <c r="C573" s="896"/>
      <c r="D573" s="896"/>
      <c r="E573" s="898"/>
    </row>
    <row r="574" spans="1:5" hidden="1" outlineLevel="2" x14ac:dyDescent="0.25">
      <c r="A574" s="895"/>
      <c r="B574" s="896"/>
      <c r="C574" s="896"/>
      <c r="D574" s="896"/>
      <c r="E574" s="898"/>
    </row>
    <row r="575" spans="1:5" hidden="1" outlineLevel="2" x14ac:dyDescent="0.25">
      <c r="A575" s="895"/>
      <c r="B575" s="896"/>
      <c r="C575" s="896"/>
      <c r="D575" s="896"/>
      <c r="E575" s="898"/>
    </row>
    <row r="576" spans="1:5" hidden="1" outlineLevel="2" x14ac:dyDescent="0.25">
      <c r="A576" s="895"/>
      <c r="B576" s="896"/>
      <c r="C576" s="896"/>
      <c r="D576" s="896"/>
      <c r="E576" s="898"/>
    </row>
    <row r="577" spans="1:5" hidden="1" outlineLevel="2" x14ac:dyDescent="0.25">
      <c r="A577" s="895"/>
      <c r="B577" s="896"/>
      <c r="C577" s="896"/>
      <c r="D577" s="896"/>
      <c r="E577" s="898"/>
    </row>
    <row r="578" spans="1:5" ht="15.75" hidden="1" outlineLevel="2" thickBot="1" x14ac:dyDescent="0.3">
      <c r="A578" s="687"/>
      <c r="B578" s="900"/>
      <c r="C578" s="900"/>
      <c r="D578" s="900"/>
      <c r="E578" s="899"/>
    </row>
    <row r="579" spans="1:5" ht="15.75" hidden="1" outlineLevel="1" collapsed="1" thickBot="1" x14ac:dyDescent="0.3">
      <c r="A579" s="892"/>
      <c r="B579" s="893"/>
      <c r="C579" s="893"/>
      <c r="D579" s="893"/>
      <c r="E579" s="894"/>
    </row>
    <row r="580" spans="1:5" hidden="1" outlineLevel="1" x14ac:dyDescent="0.25">
      <c r="A580" s="911" t="s">
        <v>3122</v>
      </c>
      <c r="B580" s="912"/>
      <c r="C580" s="912"/>
      <c r="D580" s="913"/>
      <c r="E580" s="914" t="s">
        <v>79</v>
      </c>
    </row>
    <row r="581" spans="1:5" hidden="1" outlineLevel="1" x14ac:dyDescent="0.25">
      <c r="A581" s="600" t="s">
        <v>24</v>
      </c>
      <c r="B581" s="601"/>
      <c r="C581" s="601"/>
      <c r="D581" s="471"/>
      <c r="E581" s="915"/>
    </row>
    <row r="582" spans="1:5" hidden="1" outlineLevel="1" x14ac:dyDescent="0.25">
      <c r="A582" s="600" t="s">
        <v>3123</v>
      </c>
      <c r="B582" s="604"/>
      <c r="C582" s="9" t="s">
        <v>3120</v>
      </c>
      <c r="D582" s="472"/>
      <c r="E582" s="915"/>
    </row>
    <row r="583" spans="1:5" hidden="1" outlineLevel="1" x14ac:dyDescent="0.25">
      <c r="A583" s="605"/>
      <c r="B583" s="604"/>
      <c r="C583" s="9" t="s">
        <v>3124</v>
      </c>
      <c r="D583" s="472"/>
      <c r="E583" s="915"/>
    </row>
    <row r="584" spans="1:5" hidden="1" outlineLevel="1" x14ac:dyDescent="0.25">
      <c r="A584" s="605"/>
      <c r="B584" s="604"/>
      <c r="C584" s="8" t="s">
        <v>3125</v>
      </c>
      <c r="D584" s="472"/>
      <c r="E584" s="915"/>
    </row>
    <row r="585" spans="1:5" hidden="1" outlineLevel="1" x14ac:dyDescent="0.25">
      <c r="A585" s="597" t="s">
        <v>3126</v>
      </c>
      <c r="B585" s="598"/>
      <c r="C585" s="598"/>
      <c r="D585" s="916"/>
      <c r="E585" s="915"/>
    </row>
    <row r="586" spans="1:5" hidden="1" outlineLevel="1" x14ac:dyDescent="0.25">
      <c r="A586" s="597" t="s">
        <v>61</v>
      </c>
      <c r="B586" s="598"/>
      <c r="C586" s="598"/>
      <c r="D586" s="916"/>
      <c r="E586" s="915"/>
    </row>
    <row r="587" spans="1:5" hidden="1" outlineLevel="2" x14ac:dyDescent="0.25">
      <c r="A587" s="901" t="s">
        <v>61</v>
      </c>
      <c r="B587" s="902"/>
      <c r="C587" s="902"/>
      <c r="D587" s="903"/>
      <c r="E587" s="906" t="s">
        <v>79</v>
      </c>
    </row>
    <row r="588" spans="1:5" hidden="1" outlineLevel="2" x14ac:dyDescent="0.25">
      <c r="A588" s="901"/>
      <c r="B588" s="902"/>
      <c r="C588" s="902"/>
      <c r="D588" s="903"/>
      <c r="E588" s="906"/>
    </row>
    <row r="589" spans="1:5" hidden="1" outlineLevel="2" x14ac:dyDescent="0.25">
      <c r="A589" s="901"/>
      <c r="B589" s="902"/>
      <c r="C589" s="902"/>
      <c r="D589" s="903"/>
      <c r="E589" s="906"/>
    </row>
    <row r="590" spans="1:5" hidden="1" outlineLevel="2" x14ac:dyDescent="0.25">
      <c r="A590" s="901"/>
      <c r="B590" s="902"/>
      <c r="C590" s="902"/>
      <c r="D590" s="903"/>
      <c r="E590" s="906"/>
    </row>
    <row r="591" spans="1:5" hidden="1" outlineLevel="2" x14ac:dyDescent="0.25">
      <c r="A591" s="901"/>
      <c r="B591" s="902"/>
      <c r="C591" s="902"/>
      <c r="D591" s="903"/>
      <c r="E591" s="906"/>
    </row>
    <row r="592" spans="1:5" hidden="1" outlineLevel="2" x14ac:dyDescent="0.25">
      <c r="A592" s="901"/>
      <c r="B592" s="902"/>
      <c r="C592" s="902"/>
      <c r="D592" s="903"/>
      <c r="E592" s="906"/>
    </row>
    <row r="593" spans="1:5" hidden="1" outlineLevel="2" x14ac:dyDescent="0.25">
      <c r="A593" s="901"/>
      <c r="B593" s="902"/>
      <c r="C593" s="902"/>
      <c r="D593" s="903"/>
      <c r="E593" s="906"/>
    </row>
    <row r="594" spans="1:5" hidden="1" outlineLevel="2" x14ac:dyDescent="0.25">
      <c r="A594" s="901"/>
      <c r="B594" s="902"/>
      <c r="C594" s="902"/>
      <c r="D594" s="903"/>
      <c r="E594" s="906"/>
    </row>
    <row r="595" spans="1:5" hidden="1" outlineLevel="2" x14ac:dyDescent="0.25">
      <c r="A595" s="901"/>
      <c r="B595" s="902"/>
      <c r="C595" s="902"/>
      <c r="D595" s="903"/>
      <c r="E595" s="906"/>
    </row>
    <row r="596" spans="1:5" hidden="1" outlineLevel="2" x14ac:dyDescent="0.25">
      <c r="A596" s="901"/>
      <c r="B596" s="902"/>
      <c r="C596" s="902"/>
      <c r="D596" s="903"/>
      <c r="E596" s="906"/>
    </row>
    <row r="597" spans="1:5" hidden="1" outlineLevel="2" x14ac:dyDescent="0.25">
      <c r="A597" s="901"/>
      <c r="B597" s="902"/>
      <c r="C597" s="902"/>
      <c r="D597" s="903"/>
      <c r="E597" s="906"/>
    </row>
    <row r="598" spans="1:5" hidden="1" outlineLevel="2" x14ac:dyDescent="0.25">
      <c r="A598" s="901"/>
      <c r="B598" s="902"/>
      <c r="C598" s="902"/>
      <c r="D598" s="903"/>
      <c r="E598" s="906"/>
    </row>
    <row r="599" spans="1:5" hidden="1" outlineLevel="2" x14ac:dyDescent="0.25">
      <c r="A599" s="901"/>
      <c r="B599" s="902"/>
      <c r="C599" s="902"/>
      <c r="D599" s="903"/>
      <c r="E599" s="906"/>
    </row>
    <row r="600" spans="1:5" hidden="1" outlineLevel="2" x14ac:dyDescent="0.25">
      <c r="A600" s="901"/>
      <c r="B600" s="902"/>
      <c r="C600" s="902"/>
      <c r="D600" s="903"/>
      <c r="E600" s="906"/>
    </row>
    <row r="601" spans="1:5" hidden="1" outlineLevel="2" x14ac:dyDescent="0.25">
      <c r="A601" s="901"/>
      <c r="B601" s="902"/>
      <c r="C601" s="902"/>
      <c r="D601" s="903"/>
      <c r="E601" s="906"/>
    </row>
    <row r="602" spans="1:5" hidden="1" outlineLevel="2" x14ac:dyDescent="0.25">
      <c r="A602" s="901"/>
      <c r="B602" s="902"/>
      <c r="C602" s="902"/>
      <c r="D602" s="903"/>
      <c r="E602" s="906"/>
    </row>
    <row r="603" spans="1:5" hidden="1" outlineLevel="2" x14ac:dyDescent="0.25">
      <c r="A603" s="901"/>
      <c r="B603" s="902"/>
      <c r="C603" s="902"/>
      <c r="D603" s="903"/>
      <c r="E603" s="906"/>
    </row>
    <row r="604" spans="1:5" hidden="1" outlineLevel="2" x14ac:dyDescent="0.25">
      <c r="A604" s="901"/>
      <c r="B604" s="902"/>
      <c r="C604" s="902"/>
      <c r="D604" s="903"/>
      <c r="E604" s="906"/>
    </row>
    <row r="605" spans="1:5" hidden="1" outlineLevel="2" x14ac:dyDescent="0.25">
      <c r="A605" s="901"/>
      <c r="B605" s="902"/>
      <c r="C605" s="902"/>
      <c r="D605" s="903"/>
      <c r="E605" s="906"/>
    </row>
    <row r="606" spans="1:5" ht="15.75" hidden="1" outlineLevel="2" thickBot="1" x14ac:dyDescent="0.3">
      <c r="A606" s="908"/>
      <c r="B606" s="909"/>
      <c r="C606" s="909"/>
      <c r="D606" s="910"/>
      <c r="E606" s="907"/>
    </row>
    <row r="607" spans="1:5" hidden="1" outlineLevel="1" collapsed="1" x14ac:dyDescent="0.25">
      <c r="A607" s="883" t="s">
        <v>3127</v>
      </c>
      <c r="B607" s="884"/>
      <c r="C607" s="884"/>
      <c r="D607" s="884"/>
      <c r="E607" s="904" t="s">
        <v>79</v>
      </c>
    </row>
    <row r="608" spans="1:5" ht="15.75" hidden="1" outlineLevel="1" thickBot="1" x14ac:dyDescent="0.3">
      <c r="A608" s="895"/>
      <c r="B608" s="896"/>
      <c r="C608" s="896"/>
      <c r="D608" s="896"/>
      <c r="E608" s="905"/>
    </row>
    <row r="609" spans="1:5" hidden="1" outlineLevel="2" x14ac:dyDescent="0.25">
      <c r="A609" s="895"/>
      <c r="B609" s="896"/>
      <c r="C609" s="896"/>
      <c r="D609" s="896"/>
      <c r="E609" s="897" t="s">
        <v>79</v>
      </c>
    </row>
    <row r="610" spans="1:5" hidden="1" outlineLevel="2" x14ac:dyDescent="0.25">
      <c r="A610" s="895"/>
      <c r="B610" s="896"/>
      <c r="C610" s="896"/>
      <c r="D610" s="896"/>
      <c r="E610" s="898"/>
    </row>
    <row r="611" spans="1:5" hidden="1" outlineLevel="2" x14ac:dyDescent="0.25">
      <c r="A611" s="895"/>
      <c r="B611" s="896"/>
      <c r="C611" s="896"/>
      <c r="D611" s="896"/>
      <c r="E611" s="898"/>
    </row>
    <row r="612" spans="1:5" hidden="1" outlineLevel="2" x14ac:dyDescent="0.25">
      <c r="A612" s="895"/>
      <c r="B612" s="896"/>
      <c r="C612" s="896"/>
      <c r="D612" s="896"/>
      <c r="E612" s="898"/>
    </row>
    <row r="613" spans="1:5" hidden="1" outlineLevel="2" x14ac:dyDescent="0.25">
      <c r="A613" s="895"/>
      <c r="B613" s="896"/>
      <c r="C613" s="896"/>
      <c r="D613" s="896"/>
      <c r="E613" s="898"/>
    </row>
    <row r="614" spans="1:5" hidden="1" outlineLevel="2" x14ac:dyDescent="0.25">
      <c r="A614" s="895"/>
      <c r="B614" s="896"/>
      <c r="C614" s="896"/>
      <c r="D614" s="896"/>
      <c r="E614" s="898"/>
    </row>
    <row r="615" spans="1:5" hidden="1" outlineLevel="2" x14ac:dyDescent="0.25">
      <c r="A615" s="895"/>
      <c r="B615" s="896"/>
      <c r="C615" s="896"/>
      <c r="D615" s="896"/>
      <c r="E615" s="898"/>
    </row>
    <row r="616" spans="1:5" hidden="1" outlineLevel="2" x14ac:dyDescent="0.25">
      <c r="A616" s="895"/>
      <c r="B616" s="896"/>
      <c r="C616" s="896"/>
      <c r="D616" s="896"/>
      <c r="E616" s="898"/>
    </row>
    <row r="617" spans="1:5" hidden="1" outlineLevel="2" x14ac:dyDescent="0.25">
      <c r="A617" s="895"/>
      <c r="B617" s="896"/>
      <c r="C617" s="896"/>
      <c r="D617" s="896"/>
      <c r="E617" s="898"/>
    </row>
    <row r="618" spans="1:5" hidden="1" outlineLevel="2" x14ac:dyDescent="0.25">
      <c r="A618" s="895"/>
      <c r="B618" s="896"/>
      <c r="C618" s="896"/>
      <c r="D618" s="896"/>
      <c r="E618" s="898"/>
    </row>
    <row r="619" spans="1:5" hidden="1" outlineLevel="2" x14ac:dyDescent="0.25">
      <c r="A619" s="895"/>
      <c r="B619" s="896"/>
      <c r="C619" s="896"/>
      <c r="D619" s="896"/>
      <c r="E619" s="898"/>
    </row>
    <row r="620" spans="1:5" hidden="1" outlineLevel="2" x14ac:dyDescent="0.25">
      <c r="A620" s="895"/>
      <c r="B620" s="896"/>
      <c r="C620" s="896"/>
      <c r="D620" s="896"/>
      <c r="E620" s="898"/>
    </row>
    <row r="621" spans="1:5" hidden="1" outlineLevel="2" x14ac:dyDescent="0.25">
      <c r="A621" s="895"/>
      <c r="B621" s="896"/>
      <c r="C621" s="896"/>
      <c r="D621" s="896"/>
      <c r="E621" s="898"/>
    </row>
    <row r="622" spans="1:5" hidden="1" outlineLevel="2" x14ac:dyDescent="0.25">
      <c r="A622" s="895"/>
      <c r="B622" s="896"/>
      <c r="C622" s="896"/>
      <c r="D622" s="896"/>
      <c r="E622" s="898"/>
    </row>
    <row r="623" spans="1:5" hidden="1" outlineLevel="2" x14ac:dyDescent="0.25">
      <c r="A623" s="895"/>
      <c r="B623" s="896"/>
      <c r="C623" s="896"/>
      <c r="D623" s="896"/>
      <c r="E623" s="898"/>
    </row>
    <row r="624" spans="1:5" hidden="1" outlineLevel="2" x14ac:dyDescent="0.25">
      <c r="A624" s="895"/>
      <c r="B624" s="896"/>
      <c r="C624" s="896"/>
      <c r="D624" s="896"/>
      <c r="E624" s="898"/>
    </row>
    <row r="625" spans="1:5" hidden="1" outlineLevel="2" x14ac:dyDescent="0.25">
      <c r="A625" s="895"/>
      <c r="B625" s="896"/>
      <c r="C625" s="896"/>
      <c r="D625" s="896"/>
      <c r="E625" s="898"/>
    </row>
    <row r="626" spans="1:5" hidden="1" outlineLevel="2" x14ac:dyDescent="0.25">
      <c r="A626" s="895"/>
      <c r="B626" s="896"/>
      <c r="C626" s="896"/>
      <c r="D626" s="896"/>
      <c r="E626" s="898"/>
    </row>
    <row r="627" spans="1:5" hidden="1" outlineLevel="2" x14ac:dyDescent="0.25">
      <c r="A627" s="895"/>
      <c r="B627" s="896"/>
      <c r="C627" s="896"/>
      <c r="D627" s="896"/>
      <c r="E627" s="898"/>
    </row>
    <row r="628" spans="1:5" ht="15.75" hidden="1" outlineLevel="2" thickBot="1" x14ac:dyDescent="0.3">
      <c r="A628" s="687"/>
      <c r="B628" s="900"/>
      <c r="C628" s="900"/>
      <c r="D628" s="900"/>
      <c r="E628" s="899"/>
    </row>
    <row r="629" spans="1:5" ht="15.75" hidden="1" outlineLevel="1" collapsed="1" thickBot="1" x14ac:dyDescent="0.3">
      <c r="A629" s="892"/>
      <c r="B629" s="893"/>
      <c r="C629" s="893"/>
      <c r="D629" s="893"/>
      <c r="E629" s="894"/>
    </row>
    <row r="630" spans="1:5" hidden="1" outlineLevel="1" x14ac:dyDescent="0.25">
      <c r="A630" s="911" t="s">
        <v>3122</v>
      </c>
      <c r="B630" s="912"/>
      <c r="C630" s="912"/>
      <c r="D630" s="913"/>
      <c r="E630" s="914" t="s">
        <v>79</v>
      </c>
    </row>
    <row r="631" spans="1:5" hidden="1" outlineLevel="1" x14ac:dyDescent="0.25">
      <c r="A631" s="600" t="s">
        <v>24</v>
      </c>
      <c r="B631" s="601"/>
      <c r="C631" s="601"/>
      <c r="D631" s="471"/>
      <c r="E631" s="915"/>
    </row>
    <row r="632" spans="1:5" hidden="1" outlineLevel="1" x14ac:dyDescent="0.25">
      <c r="A632" s="600" t="s">
        <v>3123</v>
      </c>
      <c r="B632" s="604"/>
      <c r="C632" s="9" t="s">
        <v>3120</v>
      </c>
      <c r="D632" s="472"/>
      <c r="E632" s="915"/>
    </row>
    <row r="633" spans="1:5" hidden="1" outlineLevel="1" x14ac:dyDescent="0.25">
      <c r="A633" s="605"/>
      <c r="B633" s="604"/>
      <c r="C633" s="9" t="s">
        <v>3124</v>
      </c>
      <c r="D633" s="472"/>
      <c r="E633" s="915"/>
    </row>
    <row r="634" spans="1:5" hidden="1" outlineLevel="1" x14ac:dyDescent="0.25">
      <c r="A634" s="605"/>
      <c r="B634" s="604"/>
      <c r="C634" s="8" t="s">
        <v>3125</v>
      </c>
      <c r="D634" s="472"/>
      <c r="E634" s="915"/>
    </row>
    <row r="635" spans="1:5" hidden="1" outlineLevel="1" x14ac:dyDescent="0.25">
      <c r="A635" s="597" t="s">
        <v>3126</v>
      </c>
      <c r="B635" s="598"/>
      <c r="C635" s="598"/>
      <c r="D635" s="916"/>
      <c r="E635" s="915"/>
    </row>
    <row r="636" spans="1:5" hidden="1" outlineLevel="1" x14ac:dyDescent="0.25">
      <c r="A636" s="597" t="s">
        <v>61</v>
      </c>
      <c r="B636" s="598"/>
      <c r="C636" s="598"/>
      <c r="D636" s="916"/>
      <c r="E636" s="915"/>
    </row>
    <row r="637" spans="1:5" hidden="1" outlineLevel="2" x14ac:dyDescent="0.25">
      <c r="A637" s="901" t="s">
        <v>61</v>
      </c>
      <c r="B637" s="902"/>
      <c r="C637" s="902"/>
      <c r="D637" s="903"/>
      <c r="E637" s="906" t="s">
        <v>79</v>
      </c>
    </row>
    <row r="638" spans="1:5" hidden="1" outlineLevel="2" x14ac:dyDescent="0.25">
      <c r="A638" s="901"/>
      <c r="B638" s="902"/>
      <c r="C638" s="902"/>
      <c r="D638" s="903"/>
      <c r="E638" s="906"/>
    </row>
    <row r="639" spans="1:5" hidden="1" outlineLevel="2" x14ac:dyDescent="0.25">
      <c r="A639" s="901"/>
      <c r="B639" s="902"/>
      <c r="C639" s="902"/>
      <c r="D639" s="903"/>
      <c r="E639" s="906"/>
    </row>
    <row r="640" spans="1:5" hidden="1" outlineLevel="2" x14ac:dyDescent="0.25">
      <c r="A640" s="901"/>
      <c r="B640" s="902"/>
      <c r="C640" s="902"/>
      <c r="D640" s="903"/>
      <c r="E640" s="906"/>
    </row>
    <row r="641" spans="1:5" hidden="1" outlineLevel="2" x14ac:dyDescent="0.25">
      <c r="A641" s="901"/>
      <c r="B641" s="902"/>
      <c r="C641" s="902"/>
      <c r="D641" s="903"/>
      <c r="E641" s="906"/>
    </row>
    <row r="642" spans="1:5" hidden="1" outlineLevel="2" x14ac:dyDescent="0.25">
      <c r="A642" s="901"/>
      <c r="B642" s="902"/>
      <c r="C642" s="902"/>
      <c r="D642" s="903"/>
      <c r="E642" s="906"/>
    </row>
    <row r="643" spans="1:5" hidden="1" outlineLevel="2" x14ac:dyDescent="0.25">
      <c r="A643" s="901"/>
      <c r="B643" s="902"/>
      <c r="C643" s="902"/>
      <c r="D643" s="903"/>
      <c r="E643" s="906"/>
    </row>
    <row r="644" spans="1:5" hidden="1" outlineLevel="2" x14ac:dyDescent="0.25">
      <c r="A644" s="901"/>
      <c r="B644" s="902"/>
      <c r="C644" s="902"/>
      <c r="D644" s="903"/>
      <c r="E644" s="906"/>
    </row>
    <row r="645" spans="1:5" hidden="1" outlineLevel="2" x14ac:dyDescent="0.25">
      <c r="A645" s="901"/>
      <c r="B645" s="902"/>
      <c r="C645" s="902"/>
      <c r="D645" s="903"/>
      <c r="E645" s="906"/>
    </row>
    <row r="646" spans="1:5" hidden="1" outlineLevel="2" x14ac:dyDescent="0.25">
      <c r="A646" s="901"/>
      <c r="B646" s="902"/>
      <c r="C646" s="902"/>
      <c r="D646" s="903"/>
      <c r="E646" s="906"/>
    </row>
    <row r="647" spans="1:5" hidden="1" outlineLevel="2" x14ac:dyDescent="0.25">
      <c r="A647" s="901"/>
      <c r="B647" s="902"/>
      <c r="C647" s="902"/>
      <c r="D647" s="903"/>
      <c r="E647" s="906"/>
    </row>
    <row r="648" spans="1:5" hidden="1" outlineLevel="2" x14ac:dyDescent="0.25">
      <c r="A648" s="901"/>
      <c r="B648" s="902"/>
      <c r="C648" s="902"/>
      <c r="D648" s="903"/>
      <c r="E648" s="906"/>
    </row>
    <row r="649" spans="1:5" hidden="1" outlineLevel="2" x14ac:dyDescent="0.25">
      <c r="A649" s="901"/>
      <c r="B649" s="902"/>
      <c r="C649" s="902"/>
      <c r="D649" s="903"/>
      <c r="E649" s="906"/>
    </row>
    <row r="650" spans="1:5" hidden="1" outlineLevel="2" x14ac:dyDescent="0.25">
      <c r="A650" s="901"/>
      <c r="B650" s="902"/>
      <c r="C650" s="902"/>
      <c r="D650" s="903"/>
      <c r="E650" s="906"/>
    </row>
    <row r="651" spans="1:5" hidden="1" outlineLevel="2" x14ac:dyDescent="0.25">
      <c r="A651" s="901"/>
      <c r="B651" s="902"/>
      <c r="C651" s="902"/>
      <c r="D651" s="903"/>
      <c r="E651" s="906"/>
    </row>
    <row r="652" spans="1:5" hidden="1" outlineLevel="2" x14ac:dyDescent="0.25">
      <c r="A652" s="901"/>
      <c r="B652" s="902"/>
      <c r="C652" s="902"/>
      <c r="D652" s="903"/>
      <c r="E652" s="906"/>
    </row>
    <row r="653" spans="1:5" hidden="1" outlineLevel="2" x14ac:dyDescent="0.25">
      <c r="A653" s="901"/>
      <c r="B653" s="902"/>
      <c r="C653" s="902"/>
      <c r="D653" s="903"/>
      <c r="E653" s="906"/>
    </row>
    <row r="654" spans="1:5" hidden="1" outlineLevel="2" x14ac:dyDescent="0.25">
      <c r="A654" s="901"/>
      <c r="B654" s="902"/>
      <c r="C654" s="902"/>
      <c r="D654" s="903"/>
      <c r="E654" s="906"/>
    </row>
    <row r="655" spans="1:5" hidden="1" outlineLevel="2" x14ac:dyDescent="0.25">
      <c r="A655" s="901"/>
      <c r="B655" s="902"/>
      <c r="C655" s="902"/>
      <c r="D655" s="903"/>
      <c r="E655" s="906"/>
    </row>
    <row r="656" spans="1:5" ht="15.75" hidden="1" outlineLevel="2" thickBot="1" x14ac:dyDescent="0.3">
      <c r="A656" s="908"/>
      <c r="B656" s="909"/>
      <c r="C656" s="909"/>
      <c r="D656" s="910"/>
      <c r="E656" s="907"/>
    </row>
    <row r="657" spans="1:5" hidden="1" outlineLevel="1" collapsed="1" x14ac:dyDescent="0.25">
      <c r="A657" s="883" t="s">
        <v>3127</v>
      </c>
      <c r="B657" s="884"/>
      <c r="C657" s="884"/>
      <c r="D657" s="884"/>
      <c r="E657" s="904" t="s">
        <v>79</v>
      </c>
    </row>
    <row r="658" spans="1:5" ht="15.75" hidden="1" outlineLevel="1" thickBot="1" x14ac:dyDescent="0.3">
      <c r="A658" s="895"/>
      <c r="B658" s="896"/>
      <c r="C658" s="896"/>
      <c r="D658" s="896"/>
      <c r="E658" s="905"/>
    </row>
    <row r="659" spans="1:5" hidden="1" outlineLevel="2" x14ac:dyDescent="0.25">
      <c r="A659" s="895"/>
      <c r="B659" s="896"/>
      <c r="C659" s="896"/>
      <c r="D659" s="896"/>
      <c r="E659" s="897" t="s">
        <v>79</v>
      </c>
    </row>
    <row r="660" spans="1:5" hidden="1" outlineLevel="2" x14ac:dyDescent="0.25">
      <c r="A660" s="895"/>
      <c r="B660" s="896"/>
      <c r="C660" s="896"/>
      <c r="D660" s="896"/>
      <c r="E660" s="898"/>
    </row>
    <row r="661" spans="1:5" hidden="1" outlineLevel="2" x14ac:dyDescent="0.25">
      <c r="A661" s="895"/>
      <c r="B661" s="896"/>
      <c r="C661" s="896"/>
      <c r="D661" s="896"/>
      <c r="E661" s="898"/>
    </row>
    <row r="662" spans="1:5" hidden="1" outlineLevel="2" x14ac:dyDescent="0.25">
      <c r="A662" s="895"/>
      <c r="B662" s="896"/>
      <c r="C662" s="896"/>
      <c r="D662" s="896"/>
      <c r="E662" s="898"/>
    </row>
    <row r="663" spans="1:5" hidden="1" outlineLevel="2" x14ac:dyDescent="0.25">
      <c r="A663" s="895"/>
      <c r="B663" s="896"/>
      <c r="C663" s="896"/>
      <c r="D663" s="896"/>
      <c r="E663" s="898"/>
    </row>
    <row r="664" spans="1:5" hidden="1" outlineLevel="2" x14ac:dyDescent="0.25">
      <c r="A664" s="895"/>
      <c r="B664" s="896"/>
      <c r="C664" s="896"/>
      <c r="D664" s="896"/>
      <c r="E664" s="898"/>
    </row>
    <row r="665" spans="1:5" hidden="1" outlineLevel="2" x14ac:dyDescent="0.25">
      <c r="A665" s="895"/>
      <c r="B665" s="896"/>
      <c r="C665" s="896"/>
      <c r="D665" s="896"/>
      <c r="E665" s="898"/>
    </row>
    <row r="666" spans="1:5" hidden="1" outlineLevel="2" x14ac:dyDescent="0.25">
      <c r="A666" s="895"/>
      <c r="B666" s="896"/>
      <c r="C666" s="896"/>
      <c r="D666" s="896"/>
      <c r="E666" s="898"/>
    </row>
    <row r="667" spans="1:5" hidden="1" outlineLevel="2" x14ac:dyDescent="0.25">
      <c r="A667" s="895"/>
      <c r="B667" s="896"/>
      <c r="C667" s="896"/>
      <c r="D667" s="896"/>
      <c r="E667" s="898"/>
    </row>
    <row r="668" spans="1:5" hidden="1" outlineLevel="2" x14ac:dyDescent="0.25">
      <c r="A668" s="895"/>
      <c r="B668" s="896"/>
      <c r="C668" s="896"/>
      <c r="D668" s="896"/>
      <c r="E668" s="898"/>
    </row>
    <row r="669" spans="1:5" hidden="1" outlineLevel="2" x14ac:dyDescent="0.25">
      <c r="A669" s="895"/>
      <c r="B669" s="896"/>
      <c r="C669" s="896"/>
      <c r="D669" s="896"/>
      <c r="E669" s="898"/>
    </row>
    <row r="670" spans="1:5" hidden="1" outlineLevel="2" x14ac:dyDescent="0.25">
      <c r="A670" s="895"/>
      <c r="B670" s="896"/>
      <c r="C670" s="896"/>
      <c r="D670" s="896"/>
      <c r="E670" s="898"/>
    </row>
    <row r="671" spans="1:5" hidden="1" outlineLevel="2" x14ac:dyDescent="0.25">
      <c r="A671" s="895"/>
      <c r="B671" s="896"/>
      <c r="C671" s="896"/>
      <c r="D671" s="896"/>
      <c r="E671" s="898"/>
    </row>
    <row r="672" spans="1:5" hidden="1" outlineLevel="2" x14ac:dyDescent="0.25">
      <c r="A672" s="895"/>
      <c r="B672" s="896"/>
      <c r="C672" s="896"/>
      <c r="D672" s="896"/>
      <c r="E672" s="898"/>
    </row>
    <row r="673" spans="1:5" hidden="1" outlineLevel="2" x14ac:dyDescent="0.25">
      <c r="A673" s="895"/>
      <c r="B673" s="896"/>
      <c r="C673" s="896"/>
      <c r="D673" s="896"/>
      <c r="E673" s="898"/>
    </row>
    <row r="674" spans="1:5" hidden="1" outlineLevel="2" x14ac:dyDescent="0.25">
      <c r="A674" s="895"/>
      <c r="B674" s="896"/>
      <c r="C674" s="896"/>
      <c r="D674" s="896"/>
      <c r="E674" s="898"/>
    </row>
    <row r="675" spans="1:5" hidden="1" outlineLevel="2" x14ac:dyDescent="0.25">
      <c r="A675" s="895"/>
      <c r="B675" s="896"/>
      <c r="C675" s="896"/>
      <c r="D675" s="896"/>
      <c r="E675" s="898"/>
    </row>
    <row r="676" spans="1:5" hidden="1" outlineLevel="2" x14ac:dyDescent="0.25">
      <c r="A676" s="895"/>
      <c r="B676" s="896"/>
      <c r="C676" s="896"/>
      <c r="D676" s="896"/>
      <c r="E676" s="898"/>
    </row>
    <row r="677" spans="1:5" hidden="1" outlineLevel="2" x14ac:dyDescent="0.25">
      <c r="A677" s="895"/>
      <c r="B677" s="896"/>
      <c r="C677" s="896"/>
      <c r="D677" s="896"/>
      <c r="E677" s="898"/>
    </row>
    <row r="678" spans="1:5" ht="15.75" hidden="1" outlineLevel="2" thickBot="1" x14ac:dyDescent="0.3">
      <c r="A678" s="687"/>
      <c r="B678" s="900"/>
      <c r="C678" s="900"/>
      <c r="D678" s="900"/>
      <c r="E678" s="899"/>
    </row>
    <row r="679" spans="1:5" ht="15.75" hidden="1" outlineLevel="1" collapsed="1" thickBot="1" x14ac:dyDescent="0.3">
      <c r="A679" s="892"/>
      <c r="B679" s="893"/>
      <c r="C679" s="893"/>
      <c r="D679" s="893"/>
      <c r="E679" s="894"/>
    </row>
    <row r="680" spans="1:5" hidden="1" outlineLevel="1" x14ac:dyDescent="0.25">
      <c r="A680" s="911" t="s">
        <v>3122</v>
      </c>
      <c r="B680" s="912"/>
      <c r="C680" s="912"/>
      <c r="D680" s="913"/>
      <c r="E680" s="914" t="s">
        <v>79</v>
      </c>
    </row>
    <row r="681" spans="1:5" hidden="1" outlineLevel="1" x14ac:dyDescent="0.25">
      <c r="A681" s="600" t="s">
        <v>24</v>
      </c>
      <c r="B681" s="601"/>
      <c r="C681" s="601"/>
      <c r="D681" s="471"/>
      <c r="E681" s="915"/>
    </row>
    <row r="682" spans="1:5" hidden="1" outlineLevel="1" x14ac:dyDescent="0.25">
      <c r="A682" s="600" t="s">
        <v>3123</v>
      </c>
      <c r="B682" s="604"/>
      <c r="C682" s="9" t="s">
        <v>3120</v>
      </c>
      <c r="D682" s="472"/>
      <c r="E682" s="915"/>
    </row>
    <row r="683" spans="1:5" hidden="1" outlineLevel="1" x14ac:dyDescent="0.25">
      <c r="A683" s="605"/>
      <c r="B683" s="604"/>
      <c r="C683" s="9" t="s">
        <v>3124</v>
      </c>
      <c r="D683" s="472"/>
      <c r="E683" s="915"/>
    </row>
    <row r="684" spans="1:5" hidden="1" outlineLevel="1" x14ac:dyDescent="0.25">
      <c r="A684" s="605"/>
      <c r="B684" s="604"/>
      <c r="C684" s="8" t="s">
        <v>3125</v>
      </c>
      <c r="D684" s="472"/>
      <c r="E684" s="915"/>
    </row>
    <row r="685" spans="1:5" hidden="1" outlineLevel="1" x14ac:dyDescent="0.25">
      <c r="A685" s="597" t="s">
        <v>3126</v>
      </c>
      <c r="B685" s="598"/>
      <c r="C685" s="598"/>
      <c r="D685" s="916"/>
      <c r="E685" s="915"/>
    </row>
    <row r="686" spans="1:5" hidden="1" outlineLevel="1" x14ac:dyDescent="0.25">
      <c r="A686" s="597" t="s">
        <v>61</v>
      </c>
      <c r="B686" s="598"/>
      <c r="C686" s="598"/>
      <c r="D686" s="916"/>
      <c r="E686" s="915"/>
    </row>
    <row r="687" spans="1:5" hidden="1" outlineLevel="2" x14ac:dyDescent="0.25">
      <c r="A687" s="901" t="s">
        <v>61</v>
      </c>
      <c r="B687" s="902"/>
      <c r="C687" s="902"/>
      <c r="D687" s="903"/>
      <c r="E687" s="906" t="s">
        <v>79</v>
      </c>
    </row>
    <row r="688" spans="1:5" hidden="1" outlineLevel="2" x14ac:dyDescent="0.25">
      <c r="A688" s="901"/>
      <c r="B688" s="902"/>
      <c r="C688" s="902"/>
      <c r="D688" s="903"/>
      <c r="E688" s="906"/>
    </row>
    <row r="689" spans="1:5" hidden="1" outlineLevel="2" x14ac:dyDescent="0.25">
      <c r="A689" s="901"/>
      <c r="B689" s="902"/>
      <c r="C689" s="902"/>
      <c r="D689" s="903"/>
      <c r="E689" s="906"/>
    </row>
    <row r="690" spans="1:5" hidden="1" outlineLevel="2" x14ac:dyDescent="0.25">
      <c r="A690" s="901"/>
      <c r="B690" s="902"/>
      <c r="C690" s="902"/>
      <c r="D690" s="903"/>
      <c r="E690" s="906"/>
    </row>
    <row r="691" spans="1:5" hidden="1" outlineLevel="2" x14ac:dyDescent="0.25">
      <c r="A691" s="901"/>
      <c r="B691" s="902"/>
      <c r="C691" s="902"/>
      <c r="D691" s="903"/>
      <c r="E691" s="906"/>
    </row>
    <row r="692" spans="1:5" hidden="1" outlineLevel="2" x14ac:dyDescent="0.25">
      <c r="A692" s="901"/>
      <c r="B692" s="902"/>
      <c r="C692" s="902"/>
      <c r="D692" s="903"/>
      <c r="E692" s="906"/>
    </row>
    <row r="693" spans="1:5" hidden="1" outlineLevel="2" x14ac:dyDescent="0.25">
      <c r="A693" s="901"/>
      <c r="B693" s="902"/>
      <c r="C693" s="902"/>
      <c r="D693" s="903"/>
      <c r="E693" s="906"/>
    </row>
    <row r="694" spans="1:5" hidden="1" outlineLevel="2" x14ac:dyDescent="0.25">
      <c r="A694" s="901"/>
      <c r="B694" s="902"/>
      <c r="C694" s="902"/>
      <c r="D694" s="903"/>
      <c r="E694" s="906"/>
    </row>
    <row r="695" spans="1:5" hidden="1" outlineLevel="2" x14ac:dyDescent="0.25">
      <c r="A695" s="901"/>
      <c r="B695" s="902"/>
      <c r="C695" s="902"/>
      <c r="D695" s="903"/>
      <c r="E695" s="906"/>
    </row>
    <row r="696" spans="1:5" hidden="1" outlineLevel="2" x14ac:dyDescent="0.25">
      <c r="A696" s="901"/>
      <c r="B696" s="902"/>
      <c r="C696" s="902"/>
      <c r="D696" s="903"/>
      <c r="E696" s="906"/>
    </row>
    <row r="697" spans="1:5" hidden="1" outlineLevel="2" x14ac:dyDescent="0.25">
      <c r="A697" s="901"/>
      <c r="B697" s="902"/>
      <c r="C697" s="902"/>
      <c r="D697" s="903"/>
      <c r="E697" s="906"/>
    </row>
    <row r="698" spans="1:5" hidden="1" outlineLevel="2" x14ac:dyDescent="0.25">
      <c r="A698" s="901"/>
      <c r="B698" s="902"/>
      <c r="C698" s="902"/>
      <c r="D698" s="903"/>
      <c r="E698" s="906"/>
    </row>
    <row r="699" spans="1:5" hidden="1" outlineLevel="2" x14ac:dyDescent="0.25">
      <c r="A699" s="901"/>
      <c r="B699" s="902"/>
      <c r="C699" s="902"/>
      <c r="D699" s="903"/>
      <c r="E699" s="906"/>
    </row>
    <row r="700" spans="1:5" hidden="1" outlineLevel="2" x14ac:dyDescent="0.25">
      <c r="A700" s="901"/>
      <c r="B700" s="902"/>
      <c r="C700" s="902"/>
      <c r="D700" s="903"/>
      <c r="E700" s="906"/>
    </row>
    <row r="701" spans="1:5" hidden="1" outlineLevel="2" x14ac:dyDescent="0.25">
      <c r="A701" s="901"/>
      <c r="B701" s="902"/>
      <c r="C701" s="902"/>
      <c r="D701" s="903"/>
      <c r="E701" s="906"/>
    </row>
    <row r="702" spans="1:5" hidden="1" outlineLevel="2" x14ac:dyDescent="0.25">
      <c r="A702" s="901"/>
      <c r="B702" s="902"/>
      <c r="C702" s="902"/>
      <c r="D702" s="903"/>
      <c r="E702" s="906"/>
    </row>
    <row r="703" spans="1:5" hidden="1" outlineLevel="2" x14ac:dyDescent="0.25">
      <c r="A703" s="901"/>
      <c r="B703" s="902"/>
      <c r="C703" s="902"/>
      <c r="D703" s="903"/>
      <c r="E703" s="906"/>
    </row>
    <row r="704" spans="1:5" hidden="1" outlineLevel="2" x14ac:dyDescent="0.25">
      <c r="A704" s="901"/>
      <c r="B704" s="902"/>
      <c r="C704" s="902"/>
      <c r="D704" s="903"/>
      <c r="E704" s="906"/>
    </row>
    <row r="705" spans="1:5" hidden="1" outlineLevel="2" x14ac:dyDescent="0.25">
      <c r="A705" s="901"/>
      <c r="B705" s="902"/>
      <c r="C705" s="902"/>
      <c r="D705" s="903"/>
      <c r="E705" s="906"/>
    </row>
    <row r="706" spans="1:5" ht="15.75" hidden="1" outlineLevel="2" thickBot="1" x14ac:dyDescent="0.3">
      <c r="A706" s="908"/>
      <c r="B706" s="909"/>
      <c r="C706" s="909"/>
      <c r="D706" s="910"/>
      <c r="E706" s="907"/>
    </row>
    <row r="707" spans="1:5" hidden="1" outlineLevel="1" collapsed="1" x14ac:dyDescent="0.25">
      <c r="A707" s="883" t="s">
        <v>3127</v>
      </c>
      <c r="B707" s="884"/>
      <c r="C707" s="884"/>
      <c r="D707" s="884"/>
      <c r="E707" s="904" t="s">
        <v>79</v>
      </c>
    </row>
    <row r="708" spans="1:5" ht="15.75" hidden="1" outlineLevel="1" thickBot="1" x14ac:dyDescent="0.3">
      <c r="A708" s="895"/>
      <c r="B708" s="896"/>
      <c r="C708" s="896"/>
      <c r="D708" s="896"/>
      <c r="E708" s="905"/>
    </row>
    <row r="709" spans="1:5" hidden="1" outlineLevel="2" x14ac:dyDescent="0.25">
      <c r="A709" s="895"/>
      <c r="B709" s="896"/>
      <c r="C709" s="896"/>
      <c r="D709" s="896"/>
      <c r="E709" s="897" t="s">
        <v>79</v>
      </c>
    </row>
    <row r="710" spans="1:5" hidden="1" outlineLevel="2" x14ac:dyDescent="0.25">
      <c r="A710" s="895"/>
      <c r="B710" s="896"/>
      <c r="C710" s="896"/>
      <c r="D710" s="896"/>
      <c r="E710" s="898"/>
    </row>
    <row r="711" spans="1:5" hidden="1" outlineLevel="2" x14ac:dyDescent="0.25">
      <c r="A711" s="895"/>
      <c r="B711" s="896"/>
      <c r="C711" s="896"/>
      <c r="D711" s="896"/>
      <c r="E711" s="898"/>
    </row>
    <row r="712" spans="1:5" hidden="1" outlineLevel="2" x14ac:dyDescent="0.25">
      <c r="A712" s="895"/>
      <c r="B712" s="896"/>
      <c r="C712" s="896"/>
      <c r="D712" s="896"/>
      <c r="E712" s="898"/>
    </row>
    <row r="713" spans="1:5" hidden="1" outlineLevel="2" x14ac:dyDescent="0.25">
      <c r="A713" s="895"/>
      <c r="B713" s="896"/>
      <c r="C713" s="896"/>
      <c r="D713" s="896"/>
      <c r="E713" s="898"/>
    </row>
    <row r="714" spans="1:5" hidden="1" outlineLevel="2" x14ac:dyDescent="0.25">
      <c r="A714" s="895"/>
      <c r="B714" s="896"/>
      <c r="C714" s="896"/>
      <c r="D714" s="896"/>
      <c r="E714" s="898"/>
    </row>
    <row r="715" spans="1:5" hidden="1" outlineLevel="2" x14ac:dyDescent="0.25">
      <c r="A715" s="895"/>
      <c r="B715" s="896"/>
      <c r="C715" s="896"/>
      <c r="D715" s="896"/>
      <c r="E715" s="898"/>
    </row>
    <row r="716" spans="1:5" hidden="1" outlineLevel="2" x14ac:dyDescent="0.25">
      <c r="A716" s="895"/>
      <c r="B716" s="896"/>
      <c r="C716" s="896"/>
      <c r="D716" s="896"/>
      <c r="E716" s="898"/>
    </row>
    <row r="717" spans="1:5" hidden="1" outlineLevel="2" x14ac:dyDescent="0.25">
      <c r="A717" s="895"/>
      <c r="B717" s="896"/>
      <c r="C717" s="896"/>
      <c r="D717" s="896"/>
      <c r="E717" s="898"/>
    </row>
    <row r="718" spans="1:5" hidden="1" outlineLevel="2" x14ac:dyDescent="0.25">
      <c r="A718" s="895"/>
      <c r="B718" s="896"/>
      <c r="C718" s="896"/>
      <c r="D718" s="896"/>
      <c r="E718" s="898"/>
    </row>
    <row r="719" spans="1:5" hidden="1" outlineLevel="2" x14ac:dyDescent="0.25">
      <c r="A719" s="895"/>
      <c r="B719" s="896"/>
      <c r="C719" s="896"/>
      <c r="D719" s="896"/>
      <c r="E719" s="898"/>
    </row>
    <row r="720" spans="1:5" hidden="1" outlineLevel="2" x14ac:dyDescent="0.25">
      <c r="A720" s="895"/>
      <c r="B720" s="896"/>
      <c r="C720" s="896"/>
      <c r="D720" s="896"/>
      <c r="E720" s="898"/>
    </row>
    <row r="721" spans="1:5" hidden="1" outlineLevel="2" x14ac:dyDescent="0.25">
      <c r="A721" s="895"/>
      <c r="B721" s="896"/>
      <c r="C721" s="896"/>
      <c r="D721" s="896"/>
      <c r="E721" s="898"/>
    </row>
    <row r="722" spans="1:5" hidden="1" outlineLevel="2" x14ac:dyDescent="0.25">
      <c r="A722" s="895"/>
      <c r="B722" s="896"/>
      <c r="C722" s="896"/>
      <c r="D722" s="896"/>
      <c r="E722" s="898"/>
    </row>
    <row r="723" spans="1:5" hidden="1" outlineLevel="2" x14ac:dyDescent="0.25">
      <c r="A723" s="895"/>
      <c r="B723" s="896"/>
      <c r="C723" s="896"/>
      <c r="D723" s="896"/>
      <c r="E723" s="898"/>
    </row>
    <row r="724" spans="1:5" hidden="1" outlineLevel="2" x14ac:dyDescent="0.25">
      <c r="A724" s="895"/>
      <c r="B724" s="896"/>
      <c r="C724" s="896"/>
      <c r="D724" s="896"/>
      <c r="E724" s="898"/>
    </row>
    <row r="725" spans="1:5" hidden="1" outlineLevel="2" x14ac:dyDescent="0.25">
      <c r="A725" s="895"/>
      <c r="B725" s="896"/>
      <c r="C725" s="896"/>
      <c r="D725" s="896"/>
      <c r="E725" s="898"/>
    </row>
    <row r="726" spans="1:5" hidden="1" outlineLevel="2" x14ac:dyDescent="0.25">
      <c r="A726" s="895"/>
      <c r="B726" s="896"/>
      <c r="C726" s="896"/>
      <c r="D726" s="896"/>
      <c r="E726" s="898"/>
    </row>
    <row r="727" spans="1:5" hidden="1" outlineLevel="2" x14ac:dyDescent="0.25">
      <c r="A727" s="895"/>
      <c r="B727" s="896"/>
      <c r="C727" s="896"/>
      <c r="D727" s="896"/>
      <c r="E727" s="898"/>
    </row>
    <row r="728" spans="1:5" ht="15.75" hidden="1" outlineLevel="2" thickBot="1" x14ac:dyDescent="0.3">
      <c r="A728" s="687"/>
      <c r="B728" s="900"/>
      <c r="C728" s="900"/>
      <c r="D728" s="900"/>
      <c r="E728" s="899"/>
    </row>
    <row r="729" spans="1:5" ht="15.75" hidden="1" outlineLevel="1" collapsed="1" thickBot="1" x14ac:dyDescent="0.3">
      <c r="A729" s="892"/>
      <c r="B729" s="893"/>
      <c r="C729" s="893"/>
      <c r="D729" s="893"/>
      <c r="E729" s="894"/>
    </row>
    <row r="730" spans="1:5" hidden="1" outlineLevel="1" x14ac:dyDescent="0.25">
      <c r="A730" s="911" t="s">
        <v>3122</v>
      </c>
      <c r="B730" s="912"/>
      <c r="C730" s="912"/>
      <c r="D730" s="913"/>
      <c r="E730" s="914" t="s">
        <v>79</v>
      </c>
    </row>
    <row r="731" spans="1:5" hidden="1" outlineLevel="1" x14ac:dyDescent="0.25">
      <c r="A731" s="600" t="s">
        <v>24</v>
      </c>
      <c r="B731" s="601"/>
      <c r="C731" s="601"/>
      <c r="D731" s="471"/>
      <c r="E731" s="915"/>
    </row>
    <row r="732" spans="1:5" hidden="1" outlineLevel="1" x14ac:dyDescent="0.25">
      <c r="A732" s="600" t="s">
        <v>3123</v>
      </c>
      <c r="B732" s="604"/>
      <c r="C732" s="9" t="s">
        <v>3120</v>
      </c>
      <c r="D732" s="472"/>
      <c r="E732" s="915"/>
    </row>
    <row r="733" spans="1:5" hidden="1" outlineLevel="1" x14ac:dyDescent="0.25">
      <c r="A733" s="605"/>
      <c r="B733" s="604"/>
      <c r="C733" s="9" t="s">
        <v>3124</v>
      </c>
      <c r="D733" s="472"/>
      <c r="E733" s="915"/>
    </row>
    <row r="734" spans="1:5" hidden="1" outlineLevel="1" x14ac:dyDescent="0.25">
      <c r="A734" s="605"/>
      <c r="B734" s="604"/>
      <c r="C734" s="8" t="s">
        <v>3125</v>
      </c>
      <c r="D734" s="472"/>
      <c r="E734" s="915"/>
    </row>
    <row r="735" spans="1:5" hidden="1" outlineLevel="1" x14ac:dyDescent="0.25">
      <c r="A735" s="597" t="s">
        <v>3126</v>
      </c>
      <c r="B735" s="598"/>
      <c r="C735" s="598"/>
      <c r="D735" s="916"/>
      <c r="E735" s="915"/>
    </row>
    <row r="736" spans="1:5" hidden="1" outlineLevel="1" x14ac:dyDescent="0.25">
      <c r="A736" s="597" t="s">
        <v>61</v>
      </c>
      <c r="B736" s="598"/>
      <c r="C736" s="598"/>
      <c r="D736" s="916"/>
      <c r="E736" s="915"/>
    </row>
    <row r="737" spans="1:5" hidden="1" outlineLevel="2" x14ac:dyDescent="0.25">
      <c r="A737" s="901" t="s">
        <v>61</v>
      </c>
      <c r="B737" s="902"/>
      <c r="C737" s="902"/>
      <c r="D737" s="903"/>
      <c r="E737" s="906" t="s">
        <v>79</v>
      </c>
    </row>
    <row r="738" spans="1:5" hidden="1" outlineLevel="2" x14ac:dyDescent="0.25">
      <c r="A738" s="901"/>
      <c r="B738" s="902"/>
      <c r="C738" s="902"/>
      <c r="D738" s="903"/>
      <c r="E738" s="906"/>
    </row>
    <row r="739" spans="1:5" hidden="1" outlineLevel="2" x14ac:dyDescent="0.25">
      <c r="A739" s="901"/>
      <c r="B739" s="902"/>
      <c r="C739" s="902"/>
      <c r="D739" s="903"/>
      <c r="E739" s="906"/>
    </row>
    <row r="740" spans="1:5" hidden="1" outlineLevel="2" x14ac:dyDescent="0.25">
      <c r="A740" s="901"/>
      <c r="B740" s="902"/>
      <c r="C740" s="902"/>
      <c r="D740" s="903"/>
      <c r="E740" s="906"/>
    </row>
    <row r="741" spans="1:5" hidden="1" outlineLevel="2" x14ac:dyDescent="0.25">
      <c r="A741" s="901"/>
      <c r="B741" s="902"/>
      <c r="C741" s="902"/>
      <c r="D741" s="903"/>
      <c r="E741" s="906"/>
    </row>
    <row r="742" spans="1:5" hidden="1" outlineLevel="2" x14ac:dyDescent="0.25">
      <c r="A742" s="901"/>
      <c r="B742" s="902"/>
      <c r="C742" s="902"/>
      <c r="D742" s="903"/>
      <c r="E742" s="906"/>
    </row>
    <row r="743" spans="1:5" hidden="1" outlineLevel="2" x14ac:dyDescent="0.25">
      <c r="A743" s="901"/>
      <c r="B743" s="902"/>
      <c r="C743" s="902"/>
      <c r="D743" s="903"/>
      <c r="E743" s="906"/>
    </row>
    <row r="744" spans="1:5" hidden="1" outlineLevel="2" x14ac:dyDescent="0.25">
      <c r="A744" s="901"/>
      <c r="B744" s="902"/>
      <c r="C744" s="902"/>
      <c r="D744" s="903"/>
      <c r="E744" s="906"/>
    </row>
    <row r="745" spans="1:5" hidden="1" outlineLevel="2" x14ac:dyDescent="0.25">
      <c r="A745" s="901"/>
      <c r="B745" s="902"/>
      <c r="C745" s="902"/>
      <c r="D745" s="903"/>
      <c r="E745" s="906"/>
    </row>
    <row r="746" spans="1:5" hidden="1" outlineLevel="2" x14ac:dyDescent="0.25">
      <c r="A746" s="901"/>
      <c r="B746" s="902"/>
      <c r="C746" s="902"/>
      <c r="D746" s="903"/>
      <c r="E746" s="906"/>
    </row>
    <row r="747" spans="1:5" hidden="1" outlineLevel="2" x14ac:dyDescent="0.25">
      <c r="A747" s="901"/>
      <c r="B747" s="902"/>
      <c r="C747" s="902"/>
      <c r="D747" s="903"/>
      <c r="E747" s="906"/>
    </row>
    <row r="748" spans="1:5" hidden="1" outlineLevel="2" x14ac:dyDescent="0.25">
      <c r="A748" s="901"/>
      <c r="B748" s="902"/>
      <c r="C748" s="902"/>
      <c r="D748" s="903"/>
      <c r="E748" s="906"/>
    </row>
    <row r="749" spans="1:5" hidden="1" outlineLevel="2" x14ac:dyDescent="0.25">
      <c r="A749" s="901"/>
      <c r="B749" s="902"/>
      <c r="C749" s="902"/>
      <c r="D749" s="903"/>
      <c r="E749" s="906"/>
    </row>
    <row r="750" spans="1:5" hidden="1" outlineLevel="2" x14ac:dyDescent="0.25">
      <c r="A750" s="901"/>
      <c r="B750" s="902"/>
      <c r="C750" s="902"/>
      <c r="D750" s="903"/>
      <c r="E750" s="906"/>
    </row>
    <row r="751" spans="1:5" hidden="1" outlineLevel="2" x14ac:dyDescent="0.25">
      <c r="A751" s="901"/>
      <c r="B751" s="902"/>
      <c r="C751" s="902"/>
      <c r="D751" s="903"/>
      <c r="E751" s="906"/>
    </row>
    <row r="752" spans="1:5" hidden="1" outlineLevel="2" x14ac:dyDescent="0.25">
      <c r="A752" s="901"/>
      <c r="B752" s="902"/>
      <c r="C752" s="902"/>
      <c r="D752" s="903"/>
      <c r="E752" s="906"/>
    </row>
    <row r="753" spans="1:5" hidden="1" outlineLevel="2" x14ac:dyDescent="0.25">
      <c r="A753" s="901"/>
      <c r="B753" s="902"/>
      <c r="C753" s="902"/>
      <c r="D753" s="903"/>
      <c r="E753" s="906"/>
    </row>
    <row r="754" spans="1:5" hidden="1" outlineLevel="2" x14ac:dyDescent="0.25">
      <c r="A754" s="901"/>
      <c r="B754" s="902"/>
      <c r="C754" s="902"/>
      <c r="D754" s="903"/>
      <c r="E754" s="906"/>
    </row>
    <row r="755" spans="1:5" hidden="1" outlineLevel="2" x14ac:dyDescent="0.25">
      <c r="A755" s="901"/>
      <c r="B755" s="902"/>
      <c r="C755" s="902"/>
      <c r="D755" s="903"/>
      <c r="E755" s="906"/>
    </row>
    <row r="756" spans="1:5" ht="15.75" hidden="1" outlineLevel="2" thickBot="1" x14ac:dyDescent="0.3">
      <c r="A756" s="908"/>
      <c r="B756" s="909"/>
      <c r="C756" s="909"/>
      <c r="D756" s="910"/>
      <c r="E756" s="907"/>
    </row>
    <row r="757" spans="1:5" hidden="1" outlineLevel="1" collapsed="1" x14ac:dyDescent="0.25">
      <c r="A757" s="883" t="s">
        <v>3127</v>
      </c>
      <c r="B757" s="884"/>
      <c r="C757" s="884"/>
      <c r="D757" s="884"/>
      <c r="E757" s="904" t="s">
        <v>79</v>
      </c>
    </row>
    <row r="758" spans="1:5" ht="15.75" hidden="1" outlineLevel="1" thickBot="1" x14ac:dyDescent="0.3">
      <c r="A758" s="895"/>
      <c r="B758" s="896"/>
      <c r="C758" s="896"/>
      <c r="D758" s="896"/>
      <c r="E758" s="905"/>
    </row>
    <row r="759" spans="1:5" hidden="1" outlineLevel="2" x14ac:dyDescent="0.25">
      <c r="A759" s="895"/>
      <c r="B759" s="896"/>
      <c r="C759" s="896"/>
      <c r="D759" s="896"/>
      <c r="E759" s="897" t="s">
        <v>79</v>
      </c>
    </row>
    <row r="760" spans="1:5" hidden="1" outlineLevel="2" x14ac:dyDescent="0.25">
      <c r="A760" s="895"/>
      <c r="B760" s="896"/>
      <c r="C760" s="896"/>
      <c r="D760" s="896"/>
      <c r="E760" s="898"/>
    </row>
    <row r="761" spans="1:5" hidden="1" outlineLevel="2" x14ac:dyDescent="0.25">
      <c r="A761" s="895"/>
      <c r="B761" s="896"/>
      <c r="C761" s="896"/>
      <c r="D761" s="896"/>
      <c r="E761" s="898"/>
    </row>
    <row r="762" spans="1:5" hidden="1" outlineLevel="2" x14ac:dyDescent="0.25">
      <c r="A762" s="895"/>
      <c r="B762" s="896"/>
      <c r="C762" s="896"/>
      <c r="D762" s="896"/>
      <c r="E762" s="898"/>
    </row>
    <row r="763" spans="1:5" hidden="1" outlineLevel="2" x14ac:dyDescent="0.25">
      <c r="A763" s="895"/>
      <c r="B763" s="896"/>
      <c r="C763" s="896"/>
      <c r="D763" s="896"/>
      <c r="E763" s="898"/>
    </row>
    <row r="764" spans="1:5" hidden="1" outlineLevel="2" x14ac:dyDescent="0.25">
      <c r="A764" s="895"/>
      <c r="B764" s="896"/>
      <c r="C764" s="896"/>
      <c r="D764" s="896"/>
      <c r="E764" s="898"/>
    </row>
    <row r="765" spans="1:5" hidden="1" outlineLevel="2" x14ac:dyDescent="0.25">
      <c r="A765" s="895"/>
      <c r="B765" s="896"/>
      <c r="C765" s="896"/>
      <c r="D765" s="896"/>
      <c r="E765" s="898"/>
    </row>
    <row r="766" spans="1:5" hidden="1" outlineLevel="2" x14ac:dyDescent="0.25">
      <c r="A766" s="895"/>
      <c r="B766" s="896"/>
      <c r="C766" s="896"/>
      <c r="D766" s="896"/>
      <c r="E766" s="898"/>
    </row>
    <row r="767" spans="1:5" hidden="1" outlineLevel="2" x14ac:dyDescent="0.25">
      <c r="A767" s="895"/>
      <c r="B767" s="896"/>
      <c r="C767" s="896"/>
      <c r="D767" s="896"/>
      <c r="E767" s="898"/>
    </row>
    <row r="768" spans="1:5" hidden="1" outlineLevel="2" x14ac:dyDescent="0.25">
      <c r="A768" s="895"/>
      <c r="B768" s="896"/>
      <c r="C768" s="896"/>
      <c r="D768" s="896"/>
      <c r="E768" s="898"/>
    </row>
    <row r="769" spans="1:5" hidden="1" outlineLevel="2" x14ac:dyDescent="0.25">
      <c r="A769" s="895"/>
      <c r="B769" s="896"/>
      <c r="C769" s="896"/>
      <c r="D769" s="896"/>
      <c r="E769" s="898"/>
    </row>
    <row r="770" spans="1:5" hidden="1" outlineLevel="2" x14ac:dyDescent="0.25">
      <c r="A770" s="895"/>
      <c r="B770" s="896"/>
      <c r="C770" s="896"/>
      <c r="D770" s="896"/>
      <c r="E770" s="898"/>
    </row>
    <row r="771" spans="1:5" hidden="1" outlineLevel="2" x14ac:dyDescent="0.25">
      <c r="A771" s="895"/>
      <c r="B771" s="896"/>
      <c r="C771" s="896"/>
      <c r="D771" s="896"/>
      <c r="E771" s="898"/>
    </row>
    <row r="772" spans="1:5" hidden="1" outlineLevel="2" x14ac:dyDescent="0.25">
      <c r="A772" s="895"/>
      <c r="B772" s="896"/>
      <c r="C772" s="896"/>
      <c r="D772" s="896"/>
      <c r="E772" s="898"/>
    </row>
    <row r="773" spans="1:5" hidden="1" outlineLevel="2" x14ac:dyDescent="0.25">
      <c r="A773" s="895"/>
      <c r="B773" s="896"/>
      <c r="C773" s="896"/>
      <c r="D773" s="896"/>
      <c r="E773" s="898"/>
    </row>
    <row r="774" spans="1:5" hidden="1" outlineLevel="2" x14ac:dyDescent="0.25">
      <c r="A774" s="895"/>
      <c r="B774" s="896"/>
      <c r="C774" s="896"/>
      <c r="D774" s="896"/>
      <c r="E774" s="898"/>
    </row>
    <row r="775" spans="1:5" hidden="1" outlineLevel="2" x14ac:dyDescent="0.25">
      <c r="A775" s="895"/>
      <c r="B775" s="896"/>
      <c r="C775" s="896"/>
      <c r="D775" s="896"/>
      <c r="E775" s="898"/>
    </row>
    <row r="776" spans="1:5" hidden="1" outlineLevel="2" x14ac:dyDescent="0.25">
      <c r="A776" s="895"/>
      <c r="B776" s="896"/>
      <c r="C776" s="896"/>
      <c r="D776" s="896"/>
      <c r="E776" s="898"/>
    </row>
    <row r="777" spans="1:5" hidden="1" outlineLevel="2" x14ac:dyDescent="0.25">
      <c r="A777" s="895"/>
      <c r="B777" s="896"/>
      <c r="C777" s="896"/>
      <c r="D777" s="896"/>
      <c r="E777" s="898"/>
    </row>
    <row r="778" spans="1:5" ht="15.75" hidden="1" outlineLevel="2" thickBot="1" x14ac:dyDescent="0.3">
      <c r="A778" s="687"/>
      <c r="B778" s="900"/>
      <c r="C778" s="900"/>
      <c r="D778" s="900"/>
      <c r="E778" s="899"/>
    </row>
    <row r="779" spans="1:5" hidden="1" outlineLevel="1" collapsed="1" x14ac:dyDescent="0.25">
      <c r="A779" s="892"/>
      <c r="B779" s="893"/>
      <c r="C779" s="893"/>
      <c r="D779" s="893"/>
      <c r="E779" s="894"/>
    </row>
    <row r="780" spans="1:5" collapsed="1" x14ac:dyDescent="0.25"/>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I41"/>
  <sheetViews>
    <sheetView zoomScale="80" zoomScaleNormal="80" workbookViewId="0">
      <selection activeCell="B14" sqref="B14:B18"/>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44"/>
    </row>
    <row r="2" spans="1:9" x14ac:dyDescent="0.25">
      <c r="A2" s="63" t="s">
        <v>848</v>
      </c>
      <c r="B2" s="63"/>
      <c r="C2" s="63"/>
      <c r="D2" s="63"/>
      <c r="E2" s="63"/>
      <c r="F2" s="63"/>
      <c r="G2" s="19"/>
      <c r="H2" s="19"/>
      <c r="I2" s="144"/>
    </row>
    <row r="3" spans="1:9" ht="15.75" thickBot="1" x14ac:dyDescent="0.3">
      <c r="A3" s="771"/>
      <c r="B3" s="771"/>
      <c r="C3" s="771"/>
      <c r="D3" s="771"/>
      <c r="E3" s="771"/>
      <c r="F3" s="771"/>
      <c r="G3" s="771"/>
      <c r="H3" s="771"/>
    </row>
    <row r="4" spans="1:9" x14ac:dyDescent="0.25">
      <c r="A4" s="658" t="s">
        <v>848</v>
      </c>
      <c r="B4" s="659"/>
      <c r="C4" s="659"/>
      <c r="D4" s="659"/>
      <c r="E4" s="659"/>
      <c r="F4" s="659"/>
      <c r="G4" s="735"/>
      <c r="H4" s="719" t="s">
        <v>3179</v>
      </c>
    </row>
    <row r="5" spans="1:9" ht="24.95" customHeight="1" thickBot="1" x14ac:dyDescent="0.3">
      <c r="A5" s="717"/>
      <c r="B5" s="718"/>
      <c r="C5" s="718"/>
      <c r="D5" s="718"/>
      <c r="E5" s="718"/>
      <c r="F5" s="718"/>
      <c r="G5" s="736"/>
      <c r="H5" s="720"/>
    </row>
    <row r="6" spans="1:9" ht="15" customHeight="1" thickBot="1" x14ac:dyDescent="0.3">
      <c r="A6" s="648" t="str">
        <f>Obsah!A26</f>
        <v>Informace platné k datu</v>
      </c>
      <c r="B6" s="649"/>
      <c r="C6" s="649"/>
      <c r="D6" s="296"/>
      <c r="E6" s="296"/>
      <c r="F6" s="296"/>
      <c r="G6" s="51">
        <f>Obsah!C3</f>
        <v>43008</v>
      </c>
      <c r="H6" s="47"/>
    </row>
    <row r="7" spans="1:9" ht="38.1" customHeight="1" x14ac:dyDescent="0.25">
      <c r="A7" s="944" t="s">
        <v>866</v>
      </c>
      <c r="B7" s="945"/>
      <c r="C7" s="946"/>
      <c r="D7" s="174" t="s">
        <v>114</v>
      </c>
      <c r="E7" s="174" t="s">
        <v>114</v>
      </c>
      <c r="F7" s="174" t="s">
        <v>113</v>
      </c>
      <c r="G7" s="174" t="s">
        <v>111</v>
      </c>
      <c r="H7" s="941" t="s">
        <v>54</v>
      </c>
    </row>
    <row r="8" spans="1:9" ht="15" customHeight="1" x14ac:dyDescent="0.25">
      <c r="A8" s="947"/>
      <c r="B8" s="948"/>
      <c r="C8" s="949"/>
      <c r="D8" s="173" t="s">
        <v>3253</v>
      </c>
      <c r="E8" s="173" t="s">
        <v>3254</v>
      </c>
      <c r="F8" s="173" t="s">
        <v>3249</v>
      </c>
      <c r="G8" s="173" t="s">
        <v>110</v>
      </c>
      <c r="H8" s="942"/>
    </row>
    <row r="9" spans="1:9" ht="24.95" customHeight="1" x14ac:dyDescent="0.25">
      <c r="A9" s="956" t="s">
        <v>865</v>
      </c>
      <c r="B9" s="954" t="s">
        <v>857</v>
      </c>
      <c r="C9" s="172" t="s">
        <v>863</v>
      </c>
      <c r="D9" s="516">
        <v>1438936.1940150601</v>
      </c>
      <c r="E9" s="533">
        <v>2312424</v>
      </c>
      <c r="F9" s="516">
        <v>2428820.7539172601</v>
      </c>
      <c r="G9" s="171"/>
      <c r="H9" s="942"/>
    </row>
    <row r="10" spans="1:9" ht="38.25" x14ac:dyDescent="0.25">
      <c r="A10" s="754"/>
      <c r="B10" s="955"/>
      <c r="C10" s="9" t="s">
        <v>862</v>
      </c>
      <c r="D10" s="569">
        <v>7125189.7541030198</v>
      </c>
      <c r="E10" s="533">
        <v>13353819</v>
      </c>
      <c r="F10" s="516">
        <v>7702171.1359480703</v>
      </c>
      <c r="G10" s="168"/>
      <c r="H10" s="942"/>
    </row>
    <row r="11" spans="1:9" x14ac:dyDescent="0.25">
      <c r="A11" s="754"/>
      <c r="B11" s="955"/>
      <c r="C11" s="9" t="s">
        <v>861</v>
      </c>
      <c r="D11" s="570"/>
      <c r="E11" s="176"/>
      <c r="F11" s="517"/>
      <c r="G11" s="168"/>
      <c r="H11" s="942"/>
    </row>
    <row r="12" spans="1:9" ht="25.5" x14ac:dyDescent="0.25">
      <c r="A12" s="754"/>
      <c r="B12" s="955"/>
      <c r="C12" s="9" t="s">
        <v>860</v>
      </c>
      <c r="D12" s="571">
        <v>913721.17508070997</v>
      </c>
      <c r="E12" s="533">
        <v>1189588</v>
      </c>
      <c r="F12" s="516">
        <v>4496497.3750944501</v>
      </c>
      <c r="G12" s="168"/>
      <c r="H12" s="942"/>
    </row>
    <row r="13" spans="1:9" x14ac:dyDescent="0.25">
      <c r="A13" s="754"/>
      <c r="B13" s="955"/>
      <c r="C13" s="9" t="s">
        <v>859</v>
      </c>
      <c r="D13" s="571">
        <v>9822561.9688311294</v>
      </c>
      <c r="E13" s="533">
        <v>1517560</v>
      </c>
      <c r="F13" s="516">
        <v>1592721.6331799801</v>
      </c>
      <c r="G13" s="168"/>
      <c r="H13" s="942"/>
    </row>
    <row r="14" spans="1:9" ht="25.5" x14ac:dyDescent="0.25">
      <c r="A14" s="754"/>
      <c r="B14" s="955" t="s">
        <v>856</v>
      </c>
      <c r="C14" s="9" t="s">
        <v>863</v>
      </c>
      <c r="D14" s="177"/>
      <c r="E14" s="177"/>
      <c r="F14" s="9"/>
      <c r="G14" s="168"/>
      <c r="H14" s="942"/>
    </row>
    <row r="15" spans="1:9" ht="38.25" x14ac:dyDescent="0.25">
      <c r="A15" s="754"/>
      <c r="B15" s="955"/>
      <c r="C15" s="9" t="s">
        <v>862</v>
      </c>
      <c r="D15" s="177"/>
      <c r="E15" s="177"/>
      <c r="F15" s="9"/>
      <c r="G15" s="168"/>
      <c r="H15" s="942"/>
    </row>
    <row r="16" spans="1:9" x14ac:dyDescent="0.25">
      <c r="A16" s="754"/>
      <c r="B16" s="955"/>
      <c r="C16" s="9" t="s">
        <v>861</v>
      </c>
      <c r="D16" s="177"/>
      <c r="E16" s="177"/>
      <c r="F16" s="9"/>
      <c r="G16" s="168"/>
      <c r="H16" s="942"/>
    </row>
    <row r="17" spans="1:8" ht="24.95" customHeight="1" x14ac:dyDescent="0.25">
      <c r="A17" s="754"/>
      <c r="B17" s="955"/>
      <c r="C17" s="9" t="s">
        <v>860</v>
      </c>
      <c r="D17" s="177"/>
      <c r="E17" s="177"/>
      <c r="F17" s="9"/>
      <c r="G17" s="168"/>
      <c r="H17" s="942"/>
    </row>
    <row r="18" spans="1:8" ht="15.75" thickBot="1" x14ac:dyDescent="0.3">
      <c r="A18" s="755"/>
      <c r="B18" s="759"/>
      <c r="C18" s="170" t="s">
        <v>859</v>
      </c>
      <c r="D18" s="175"/>
      <c r="E18" s="175"/>
      <c r="F18" s="170"/>
      <c r="G18" s="167"/>
      <c r="H18" s="943"/>
    </row>
    <row r="19" spans="1:8" ht="15" customHeight="1" x14ac:dyDescent="0.25">
      <c r="A19" s="928" t="s">
        <v>864</v>
      </c>
      <c r="B19" s="952" t="s">
        <v>863</v>
      </c>
      <c r="C19" s="953"/>
      <c r="D19" s="534"/>
      <c r="E19" s="534"/>
      <c r="F19" s="545"/>
      <c r="G19" s="171"/>
      <c r="H19" s="936" t="s">
        <v>49</v>
      </c>
    </row>
    <row r="20" spans="1:8" ht="15" customHeight="1" x14ac:dyDescent="0.25">
      <c r="A20" s="928"/>
      <c r="B20" s="930" t="s">
        <v>862</v>
      </c>
      <c r="C20" s="931"/>
      <c r="D20" s="535"/>
      <c r="E20" s="535"/>
      <c r="F20" s="544"/>
      <c r="G20" s="168"/>
      <c r="H20" s="936"/>
    </row>
    <row r="21" spans="1:8" x14ac:dyDescent="0.25">
      <c r="A21" s="928"/>
      <c r="B21" s="930" t="s">
        <v>861</v>
      </c>
      <c r="C21" s="931"/>
      <c r="D21" s="535"/>
      <c r="E21" s="535"/>
      <c r="F21" s="544"/>
      <c r="G21" s="168"/>
      <c r="H21" s="936"/>
    </row>
    <row r="22" spans="1:8" x14ac:dyDescent="0.25">
      <c r="A22" s="928"/>
      <c r="B22" s="930" t="s">
        <v>860</v>
      </c>
      <c r="C22" s="931"/>
      <c r="D22" s="535"/>
      <c r="E22" s="535"/>
      <c r="F22" s="544"/>
      <c r="G22" s="168"/>
      <c r="H22" s="936"/>
    </row>
    <row r="23" spans="1:8" ht="15.75" thickBot="1" x14ac:dyDescent="0.3">
      <c r="A23" s="929"/>
      <c r="B23" s="950" t="s">
        <v>859</v>
      </c>
      <c r="C23" s="951"/>
      <c r="D23" s="536"/>
      <c r="E23" s="536"/>
      <c r="F23" s="543"/>
      <c r="G23" s="167"/>
      <c r="H23" s="937"/>
    </row>
    <row r="24" spans="1:8" ht="15" customHeight="1" x14ac:dyDescent="0.25">
      <c r="A24" s="932" t="s">
        <v>858</v>
      </c>
      <c r="B24" s="938" t="s">
        <v>857</v>
      </c>
      <c r="C24" s="295" t="s">
        <v>854</v>
      </c>
      <c r="D24" s="44"/>
      <c r="E24" s="44"/>
      <c r="F24" s="542"/>
      <c r="G24" s="169"/>
      <c r="H24" s="935" t="s">
        <v>45</v>
      </c>
    </row>
    <row r="25" spans="1:8" x14ac:dyDescent="0.25">
      <c r="A25" s="928"/>
      <c r="B25" s="939"/>
      <c r="C25" s="9" t="s">
        <v>853</v>
      </c>
      <c r="D25" s="177"/>
      <c r="E25" s="177"/>
      <c r="F25" s="9"/>
      <c r="G25" s="168"/>
      <c r="H25" s="936"/>
    </row>
    <row r="26" spans="1:8" x14ac:dyDescent="0.25">
      <c r="A26" s="928"/>
      <c r="B26" s="939"/>
      <c r="C26" s="9" t="s">
        <v>852</v>
      </c>
      <c r="D26" s="572">
        <v>4315120.8715871796</v>
      </c>
      <c r="E26" s="533">
        <v>3538140</v>
      </c>
      <c r="F26" s="516">
        <v>5903274.6917097503</v>
      </c>
      <c r="G26" s="168"/>
      <c r="H26" s="936"/>
    </row>
    <row r="27" spans="1:8" x14ac:dyDescent="0.25">
      <c r="A27" s="928"/>
      <c r="B27" s="939"/>
      <c r="C27" s="9" t="s">
        <v>851</v>
      </c>
      <c r="D27" s="177"/>
      <c r="E27" s="177"/>
      <c r="F27" s="9"/>
      <c r="G27" s="168"/>
      <c r="H27" s="936"/>
    </row>
    <row r="28" spans="1:8" x14ac:dyDescent="0.25">
      <c r="A28" s="928"/>
      <c r="B28" s="939"/>
      <c r="C28" s="9" t="s">
        <v>850</v>
      </c>
      <c r="D28" s="177"/>
      <c r="E28" s="177"/>
      <c r="F28" s="9"/>
      <c r="G28" s="168"/>
      <c r="H28" s="936"/>
    </row>
    <row r="29" spans="1:8" ht="15.75" thickBot="1" x14ac:dyDescent="0.3">
      <c r="A29" s="928"/>
      <c r="B29" s="940"/>
      <c r="C29" s="170" t="s">
        <v>849</v>
      </c>
      <c r="D29" s="170"/>
      <c r="E29" s="170"/>
      <c r="F29" s="170"/>
      <c r="G29" s="167"/>
      <c r="H29" s="936"/>
    </row>
    <row r="30" spans="1:8" x14ac:dyDescent="0.25">
      <c r="A30" s="928"/>
      <c r="B30" s="939" t="s">
        <v>856</v>
      </c>
      <c r="C30" s="172" t="s">
        <v>854</v>
      </c>
      <c r="D30" s="172"/>
      <c r="E30" s="172"/>
      <c r="F30" s="172"/>
      <c r="G30" s="171"/>
      <c r="H30" s="936"/>
    </row>
    <row r="31" spans="1:8" x14ac:dyDescent="0.25">
      <c r="A31" s="928"/>
      <c r="B31" s="939"/>
      <c r="C31" s="9" t="s">
        <v>853</v>
      </c>
      <c r="D31" s="9"/>
      <c r="E31" s="9"/>
      <c r="F31" s="9"/>
      <c r="G31" s="168"/>
      <c r="H31" s="936"/>
    </row>
    <row r="32" spans="1:8" x14ac:dyDescent="0.25">
      <c r="A32" s="928"/>
      <c r="B32" s="939"/>
      <c r="C32" s="9" t="s">
        <v>852</v>
      </c>
      <c r="D32" s="9"/>
      <c r="E32" s="9"/>
      <c r="F32" s="9"/>
      <c r="G32" s="168"/>
      <c r="H32" s="936"/>
    </row>
    <row r="33" spans="1:8" x14ac:dyDescent="0.25">
      <c r="A33" s="928"/>
      <c r="B33" s="939"/>
      <c r="C33" s="9" t="s">
        <v>851</v>
      </c>
      <c r="D33" s="9"/>
      <c r="E33" s="9"/>
      <c r="F33" s="9"/>
      <c r="G33" s="168"/>
      <c r="H33" s="936"/>
    </row>
    <row r="34" spans="1:8" x14ac:dyDescent="0.25">
      <c r="A34" s="928"/>
      <c r="B34" s="939"/>
      <c r="C34" s="9" t="s">
        <v>850</v>
      </c>
      <c r="D34" s="9"/>
      <c r="E34" s="9"/>
      <c r="F34" s="9"/>
      <c r="G34" s="168"/>
      <c r="H34" s="936"/>
    </row>
    <row r="35" spans="1:8" ht="15.75" thickBot="1" x14ac:dyDescent="0.3">
      <c r="A35" s="929"/>
      <c r="B35" s="940"/>
      <c r="C35" s="170" t="s">
        <v>849</v>
      </c>
      <c r="D35" s="170"/>
      <c r="E35" s="170"/>
      <c r="F35" s="170"/>
      <c r="G35" s="167"/>
      <c r="H35" s="937"/>
    </row>
    <row r="36" spans="1:8" x14ac:dyDescent="0.25">
      <c r="A36" s="932" t="s">
        <v>855</v>
      </c>
      <c r="B36" s="933" t="s">
        <v>854</v>
      </c>
      <c r="C36" s="934"/>
      <c r="D36" s="549"/>
      <c r="E36" s="546"/>
      <c r="F36" s="546"/>
      <c r="G36" s="169"/>
      <c r="H36" s="935" t="s">
        <v>43</v>
      </c>
    </row>
    <row r="37" spans="1:8" x14ac:dyDescent="0.25">
      <c r="A37" s="928"/>
      <c r="B37" s="930" t="s">
        <v>853</v>
      </c>
      <c r="C37" s="931"/>
      <c r="D37" s="548"/>
      <c r="E37" s="544"/>
      <c r="F37" s="544"/>
      <c r="G37" s="168"/>
      <c r="H37" s="936"/>
    </row>
    <row r="38" spans="1:8" x14ac:dyDescent="0.25">
      <c r="A38" s="928"/>
      <c r="B38" s="930" t="s">
        <v>852</v>
      </c>
      <c r="C38" s="931"/>
      <c r="D38" s="548"/>
      <c r="E38" s="544"/>
      <c r="F38" s="544"/>
      <c r="G38" s="168"/>
      <c r="H38" s="936"/>
    </row>
    <row r="39" spans="1:8" x14ac:dyDescent="0.25">
      <c r="A39" s="928"/>
      <c r="B39" s="930" t="s">
        <v>851</v>
      </c>
      <c r="C39" s="931"/>
      <c r="D39" s="548"/>
      <c r="E39" s="544"/>
      <c r="F39" s="544"/>
      <c r="G39" s="168"/>
      <c r="H39" s="936"/>
    </row>
    <row r="40" spans="1:8" x14ac:dyDescent="0.25">
      <c r="A40" s="928"/>
      <c r="B40" s="930" t="s">
        <v>850</v>
      </c>
      <c r="C40" s="931"/>
      <c r="D40" s="548"/>
      <c r="E40" s="544"/>
      <c r="F40" s="544"/>
      <c r="G40" s="168"/>
      <c r="H40" s="936"/>
    </row>
    <row r="41" spans="1:8" ht="15.75" thickBot="1" x14ac:dyDescent="0.3">
      <c r="A41" s="929"/>
      <c r="B41" s="950" t="s">
        <v>849</v>
      </c>
      <c r="C41" s="951"/>
      <c r="D41" s="547"/>
      <c r="E41" s="543"/>
      <c r="F41" s="543"/>
      <c r="G41" s="167"/>
      <c r="H41" s="937"/>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15"/>
  <sheetViews>
    <sheetView zoomScale="80" zoomScaleNormal="80" workbookViewId="0">
      <selection activeCell="I32" sqref="I32"/>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657"/>
      <c r="B3" s="657"/>
      <c r="C3" s="657"/>
      <c r="D3" s="657"/>
      <c r="E3" s="657"/>
      <c r="F3" s="657"/>
      <c r="G3" s="657"/>
    </row>
    <row r="4" spans="1:7" ht="15" customHeight="1" x14ac:dyDescent="0.25">
      <c r="A4" s="658" t="s">
        <v>847</v>
      </c>
      <c r="B4" s="659"/>
      <c r="C4" s="659"/>
      <c r="D4" s="659"/>
      <c r="E4" s="659"/>
      <c r="F4" s="735"/>
      <c r="G4" s="719" t="s">
        <v>3179</v>
      </c>
    </row>
    <row r="5" spans="1:7" ht="24.95" customHeight="1" thickBot="1" x14ac:dyDescent="0.3">
      <c r="A5" s="717"/>
      <c r="B5" s="718"/>
      <c r="C5" s="718"/>
      <c r="D5" s="718"/>
      <c r="E5" s="718"/>
      <c r="F5" s="736"/>
      <c r="G5" s="720"/>
    </row>
    <row r="6" spans="1:7" ht="15" customHeight="1" thickBot="1" x14ac:dyDescent="0.3">
      <c r="A6" s="183" t="str">
        <f>Obsah!A26</f>
        <v>Informace platné k datu</v>
      </c>
      <c r="B6" s="182"/>
      <c r="C6" s="182"/>
      <c r="D6" s="182"/>
      <c r="E6" s="182"/>
      <c r="F6" s="513">
        <f>Obsah!C3</f>
        <v>43008</v>
      </c>
      <c r="G6" s="180"/>
    </row>
    <row r="7" spans="1:7" ht="38.1" customHeight="1" x14ac:dyDescent="0.25">
      <c r="A7" s="957" t="s">
        <v>1028</v>
      </c>
      <c r="B7" s="958"/>
      <c r="C7" s="174" t="s">
        <v>114</v>
      </c>
      <c r="D7" s="174" t="s">
        <v>113</v>
      </c>
      <c r="E7" s="174" t="s">
        <v>112</v>
      </c>
      <c r="F7" s="174" t="s">
        <v>111</v>
      </c>
      <c r="G7" s="768" t="s">
        <v>876</v>
      </c>
    </row>
    <row r="8" spans="1:7" ht="15" customHeight="1" x14ac:dyDescent="0.25">
      <c r="A8" s="959"/>
      <c r="B8" s="960"/>
      <c r="C8" s="173" t="s">
        <v>3252</v>
      </c>
      <c r="D8" s="173" t="s">
        <v>3251</v>
      </c>
      <c r="E8" s="173" t="s">
        <v>3250</v>
      </c>
      <c r="F8" s="173" t="s">
        <v>3248</v>
      </c>
      <c r="G8" s="769"/>
    </row>
    <row r="9" spans="1:7" ht="15" customHeight="1" x14ac:dyDescent="0.25">
      <c r="A9" s="928" t="s">
        <v>875</v>
      </c>
      <c r="B9" s="179" t="s">
        <v>874</v>
      </c>
      <c r="C9" s="179">
        <v>5882</v>
      </c>
      <c r="D9" s="179">
        <v>5225</v>
      </c>
      <c r="E9" s="179">
        <v>4669</v>
      </c>
      <c r="F9" s="179">
        <v>4233</v>
      </c>
      <c r="G9" s="769"/>
    </row>
    <row r="10" spans="1:7" x14ac:dyDescent="0.25">
      <c r="A10" s="928"/>
      <c r="B10" s="177" t="s">
        <v>873</v>
      </c>
      <c r="C10" s="177">
        <v>2</v>
      </c>
      <c r="D10" s="177">
        <v>2</v>
      </c>
      <c r="E10" s="177">
        <v>2</v>
      </c>
      <c r="F10" s="177">
        <v>2</v>
      </c>
      <c r="G10" s="769"/>
    </row>
    <row r="11" spans="1:7" ht="15.75" thickBot="1" x14ac:dyDescent="0.3">
      <c r="A11" s="929"/>
      <c r="B11" s="175" t="s">
        <v>872</v>
      </c>
      <c r="C11" s="175">
        <v>11</v>
      </c>
      <c r="D11" s="175">
        <v>11</v>
      </c>
      <c r="E11" s="175">
        <v>11</v>
      </c>
      <c r="F11" s="175">
        <v>11</v>
      </c>
      <c r="G11" s="770"/>
    </row>
    <row r="12" spans="1:7" x14ac:dyDescent="0.25">
      <c r="A12" s="932" t="s">
        <v>871</v>
      </c>
      <c r="B12" s="44" t="s">
        <v>870</v>
      </c>
      <c r="C12" s="44">
        <v>0</v>
      </c>
      <c r="D12" s="44">
        <v>0</v>
      </c>
      <c r="E12" s="44">
        <v>0</v>
      </c>
      <c r="F12" s="44">
        <v>0</v>
      </c>
      <c r="G12" s="619" t="s">
        <v>869</v>
      </c>
    </row>
    <row r="13" spans="1:7" x14ac:dyDescent="0.25">
      <c r="A13" s="928"/>
      <c r="B13" s="177" t="s">
        <v>868</v>
      </c>
      <c r="C13" s="177">
        <v>0</v>
      </c>
      <c r="D13" s="177">
        <v>0</v>
      </c>
      <c r="E13" s="177">
        <v>0</v>
      </c>
      <c r="F13" s="177">
        <v>0</v>
      </c>
      <c r="G13" s="640"/>
    </row>
    <row r="14" spans="1:7" ht="25.5" x14ac:dyDescent="0.25">
      <c r="A14" s="928"/>
      <c r="B14" s="177" t="s">
        <v>3149</v>
      </c>
      <c r="C14" s="177">
        <v>4195</v>
      </c>
      <c r="D14" s="177">
        <v>4049</v>
      </c>
      <c r="E14" s="177">
        <v>3399</v>
      </c>
      <c r="F14" s="177">
        <v>3164</v>
      </c>
      <c r="G14" s="640"/>
    </row>
    <row r="15" spans="1:7" ht="26.25" thickBot="1" x14ac:dyDescent="0.3">
      <c r="A15" s="929"/>
      <c r="B15" s="175" t="s">
        <v>867</v>
      </c>
      <c r="C15" s="175">
        <v>295</v>
      </c>
      <c r="D15" s="175">
        <v>314</v>
      </c>
      <c r="E15" s="175">
        <v>377</v>
      </c>
      <c r="F15" s="175">
        <v>355</v>
      </c>
      <c r="G15" s="620"/>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A2" sqref="A2:D2"/>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56" t="s">
        <v>3142</v>
      </c>
      <c r="B1" s="656"/>
      <c r="C1" s="656"/>
      <c r="D1" s="656"/>
      <c r="E1" s="19"/>
    </row>
    <row r="2" spans="1:6" x14ac:dyDescent="0.25">
      <c r="A2" s="656" t="s">
        <v>884</v>
      </c>
      <c r="B2" s="656"/>
      <c r="C2" s="656"/>
      <c r="D2" s="656"/>
      <c r="E2" s="19"/>
    </row>
    <row r="3" spans="1:6" ht="15.75" thickBot="1" x14ac:dyDescent="0.3">
      <c r="A3" s="657"/>
      <c r="B3" s="657"/>
      <c r="C3" s="657"/>
      <c r="D3" s="657"/>
      <c r="E3" s="657"/>
    </row>
    <row r="4" spans="1:6" ht="20.100000000000001" customHeight="1" x14ac:dyDescent="0.25">
      <c r="A4" s="658" t="s">
        <v>884</v>
      </c>
      <c r="B4" s="659"/>
      <c r="C4" s="659"/>
      <c r="D4" s="659"/>
      <c r="E4" s="662" t="s">
        <v>3180</v>
      </c>
    </row>
    <row r="5" spans="1:6" ht="20.100000000000001" customHeight="1" thickBot="1" x14ac:dyDescent="0.3">
      <c r="A5" s="660"/>
      <c r="B5" s="661"/>
      <c r="C5" s="661"/>
      <c r="D5" s="661"/>
      <c r="E5" s="663"/>
    </row>
    <row r="6" spans="1:6" ht="15.95" customHeight="1" thickBot="1" x14ac:dyDescent="0.3">
      <c r="A6" s="648" t="str">
        <f>Obsah!A32</f>
        <v>Informace platné k datu</v>
      </c>
      <c r="B6" s="649"/>
      <c r="C6" s="650"/>
      <c r="D6" s="160">
        <f>Obsah!C32</f>
        <v>43008</v>
      </c>
      <c r="E6" s="17"/>
    </row>
    <row r="7" spans="1:6" ht="15.95" customHeight="1" x14ac:dyDescent="0.25">
      <c r="A7" s="651" t="s">
        <v>55</v>
      </c>
      <c r="B7" s="652"/>
      <c r="C7" s="653"/>
      <c r="D7" s="278"/>
      <c r="E7" s="619" t="s">
        <v>54</v>
      </c>
    </row>
    <row r="8" spans="1:6" ht="30" customHeight="1" thickBot="1" x14ac:dyDescent="0.3">
      <c r="A8" s="962" t="s">
        <v>886</v>
      </c>
      <c r="B8" s="963"/>
      <c r="C8" s="964"/>
      <c r="D8" s="292"/>
      <c r="E8" s="640"/>
    </row>
    <row r="9" spans="1:6" ht="30" customHeight="1" thickBot="1" x14ac:dyDescent="0.3">
      <c r="A9" s="664" t="s">
        <v>885</v>
      </c>
      <c r="B9" s="665"/>
      <c r="C9" s="666"/>
      <c r="D9" s="283"/>
      <c r="E9" s="14" t="s">
        <v>49</v>
      </c>
    </row>
    <row r="10" spans="1:6" s="961" customFormat="1" ht="15" customHeight="1" x14ac:dyDescent="0.2"/>
    <row r="11" spans="1:6" s="961" customFormat="1" ht="15" customHeight="1" x14ac:dyDescent="0.2"/>
    <row r="12" spans="1:6" ht="15" customHeight="1" x14ac:dyDescent="0.25">
      <c r="A12" s="187"/>
      <c r="B12" s="187"/>
      <c r="C12" s="187"/>
      <c r="D12" s="28"/>
      <c r="E12" s="185"/>
    </row>
    <row r="13" spans="1:6" ht="15" customHeight="1" x14ac:dyDescent="0.25">
      <c r="A13" s="187"/>
      <c r="B13" s="187"/>
      <c r="C13" s="187"/>
      <c r="D13" s="28"/>
      <c r="E13" s="185"/>
    </row>
    <row r="14" spans="1:6" ht="15" customHeight="1" x14ac:dyDescent="0.25">
      <c r="A14" s="187"/>
      <c r="B14" s="187"/>
      <c r="C14" s="187"/>
      <c r="D14" s="188"/>
      <c r="E14" s="185"/>
    </row>
    <row r="15" spans="1:6" ht="15" customHeight="1" x14ac:dyDescent="0.25">
      <c r="A15" s="187"/>
      <c r="B15" s="187"/>
      <c r="C15" s="187"/>
      <c r="D15" s="188"/>
      <c r="E15" s="185"/>
    </row>
    <row r="16" spans="1:6" ht="15" customHeight="1" x14ac:dyDescent="0.25">
      <c r="A16" s="187"/>
      <c r="B16" s="187"/>
      <c r="C16" s="187"/>
      <c r="D16" s="28"/>
      <c r="E16" s="185"/>
      <c r="F16" s="1"/>
    </row>
    <row r="17" spans="1:6" ht="15" customHeight="1" x14ac:dyDescent="0.25">
      <c r="A17" s="187"/>
      <c r="B17" s="187"/>
      <c r="C17" s="187"/>
      <c r="D17" s="28"/>
      <c r="E17" s="185"/>
      <c r="F17" s="1"/>
    </row>
    <row r="18" spans="1:6" ht="15" customHeight="1" x14ac:dyDescent="0.25">
      <c r="A18" s="187"/>
      <c r="B18" s="187"/>
      <c r="C18" s="187"/>
      <c r="D18" s="28"/>
      <c r="E18" s="185"/>
      <c r="F18" s="1"/>
    </row>
    <row r="19" spans="1:6" ht="15" customHeight="1" x14ac:dyDescent="0.25">
      <c r="A19" s="187"/>
      <c r="B19" s="187"/>
      <c r="C19" s="187"/>
      <c r="D19" s="28"/>
      <c r="E19" s="185"/>
      <c r="F19" s="1"/>
    </row>
    <row r="20" spans="1:6" ht="15" customHeight="1" x14ac:dyDescent="0.25">
      <c r="A20" s="187"/>
      <c r="B20" s="187"/>
      <c r="C20" s="187"/>
      <c r="D20" s="188"/>
      <c r="E20" s="185"/>
      <c r="F20" s="1"/>
    </row>
    <row r="21" spans="1:6" ht="15" customHeight="1" x14ac:dyDescent="0.25">
      <c r="A21" s="187"/>
      <c r="B21" s="187"/>
      <c r="C21" s="187"/>
      <c r="D21" s="188"/>
      <c r="E21" s="185"/>
      <c r="F21" s="1"/>
    </row>
    <row r="22" spans="1:6" ht="15" customHeight="1" x14ac:dyDescent="0.25">
      <c r="A22" s="187"/>
      <c r="B22" s="187"/>
      <c r="C22" s="187"/>
      <c r="D22" s="28"/>
      <c r="E22" s="185"/>
      <c r="F22" s="1"/>
    </row>
    <row r="23" spans="1:6" ht="15" customHeight="1" x14ac:dyDescent="0.25">
      <c r="A23" s="187"/>
      <c r="B23" s="187"/>
      <c r="C23" s="187"/>
      <c r="D23" s="28"/>
      <c r="E23" s="185"/>
      <c r="F23" s="1"/>
    </row>
    <row r="24" spans="1:6" ht="15" customHeight="1" x14ac:dyDescent="0.25">
      <c r="A24" s="187"/>
      <c r="B24" s="187"/>
      <c r="C24" s="187"/>
      <c r="D24" s="28"/>
      <c r="E24" s="185"/>
      <c r="F24" s="1"/>
    </row>
    <row r="25" spans="1:6" ht="15" customHeight="1" x14ac:dyDescent="0.25">
      <c r="A25" s="187"/>
      <c r="B25" s="187"/>
      <c r="C25" s="187"/>
      <c r="D25" s="28"/>
      <c r="E25" s="185"/>
      <c r="F25" s="1"/>
    </row>
    <row r="26" spans="1:6" ht="15" customHeight="1" x14ac:dyDescent="0.25">
      <c r="A26" s="187"/>
      <c r="B26" s="187"/>
      <c r="C26" s="187"/>
      <c r="D26" s="188"/>
      <c r="E26" s="185"/>
      <c r="F26" s="1"/>
    </row>
    <row r="27" spans="1:6" ht="15" customHeight="1" x14ac:dyDescent="0.25">
      <c r="A27" s="187"/>
      <c r="B27" s="187"/>
      <c r="C27" s="187"/>
      <c r="D27" s="188"/>
      <c r="E27" s="185"/>
      <c r="F27" s="1"/>
    </row>
    <row r="28" spans="1:6" ht="15" customHeight="1" x14ac:dyDescent="0.25">
      <c r="A28" s="187"/>
      <c r="B28" s="187"/>
      <c r="C28" s="187"/>
      <c r="D28" s="28"/>
      <c r="E28" s="185"/>
      <c r="F28" s="1"/>
    </row>
    <row r="29" spans="1:6" ht="15" customHeight="1" x14ac:dyDescent="0.25">
      <c r="A29" s="187"/>
      <c r="B29" s="187"/>
      <c r="C29" s="187"/>
      <c r="D29" s="28"/>
      <c r="E29" s="185"/>
    </row>
    <row r="30" spans="1:6" ht="15" customHeight="1" x14ac:dyDescent="0.25">
      <c r="A30" s="187"/>
      <c r="B30" s="187"/>
      <c r="C30" s="187"/>
      <c r="D30" s="28"/>
      <c r="E30" s="185"/>
    </row>
    <row r="31" spans="1:6" ht="15" customHeight="1" x14ac:dyDescent="0.25">
      <c r="A31" s="187"/>
      <c r="B31" s="187"/>
      <c r="C31" s="187"/>
      <c r="D31" s="28"/>
      <c r="E31" s="185"/>
    </row>
    <row r="32" spans="1:6" ht="15" customHeight="1" x14ac:dyDescent="0.25">
      <c r="A32" s="187"/>
      <c r="B32" s="187"/>
      <c r="C32" s="187"/>
      <c r="D32" s="188"/>
      <c r="E32" s="185"/>
    </row>
    <row r="33" spans="1:5" ht="15" customHeight="1" x14ac:dyDescent="0.25">
      <c r="A33" s="187"/>
      <c r="B33" s="187"/>
      <c r="C33" s="187"/>
      <c r="D33" s="188"/>
      <c r="E33" s="185"/>
    </row>
    <row r="34" spans="1:5" ht="15" customHeight="1" x14ac:dyDescent="0.25">
      <c r="A34" s="187"/>
      <c r="B34" s="187"/>
      <c r="C34" s="187"/>
      <c r="D34" s="28"/>
      <c r="E34" s="185"/>
    </row>
    <row r="35" spans="1:5" ht="15" customHeight="1" x14ac:dyDescent="0.25">
      <c r="A35" s="187"/>
      <c r="B35" s="187"/>
      <c r="C35" s="187"/>
      <c r="D35" s="28"/>
      <c r="E35" s="185"/>
    </row>
    <row r="36" spans="1:5" ht="15" customHeight="1" x14ac:dyDescent="0.25">
      <c r="A36" s="187"/>
      <c r="B36" s="187"/>
      <c r="C36" s="187"/>
      <c r="D36" s="28"/>
      <c r="E36" s="185"/>
    </row>
    <row r="37" spans="1:5" ht="15" customHeight="1" x14ac:dyDescent="0.25">
      <c r="A37" s="187"/>
      <c r="B37" s="187"/>
      <c r="C37" s="187"/>
      <c r="D37" s="28"/>
      <c r="E37" s="185"/>
    </row>
    <row r="38" spans="1:5" ht="15" customHeight="1" x14ac:dyDescent="0.25">
      <c r="A38" s="187"/>
      <c r="B38" s="187"/>
      <c r="C38" s="187"/>
      <c r="D38" s="188"/>
      <c r="E38" s="185"/>
    </row>
    <row r="39" spans="1:5" ht="15" customHeight="1" x14ac:dyDescent="0.25">
      <c r="A39" s="187"/>
      <c r="B39" s="187"/>
      <c r="C39" s="187"/>
      <c r="D39" s="188"/>
      <c r="E39" s="185"/>
    </row>
    <row r="40" spans="1:5" ht="15" customHeight="1" x14ac:dyDescent="0.25">
      <c r="A40" s="187"/>
      <c r="B40" s="187"/>
      <c r="C40" s="187"/>
      <c r="D40" s="28"/>
      <c r="E40" s="185"/>
    </row>
    <row r="41" spans="1:5" ht="15" customHeight="1" x14ac:dyDescent="0.25">
      <c r="A41" s="187"/>
      <c r="B41" s="187"/>
      <c r="C41" s="187"/>
      <c r="D41" s="28"/>
      <c r="E41" s="185"/>
    </row>
    <row r="42" spans="1:5" ht="15" customHeight="1" x14ac:dyDescent="0.25">
      <c r="A42" s="187"/>
      <c r="B42" s="187"/>
      <c r="C42" s="187"/>
      <c r="D42" s="28"/>
      <c r="E42" s="185"/>
    </row>
    <row r="43" spans="1:5" ht="15" customHeight="1" x14ac:dyDescent="0.25">
      <c r="A43" s="187"/>
      <c r="B43" s="187"/>
      <c r="C43" s="187"/>
      <c r="D43" s="28"/>
      <c r="E43" s="185"/>
    </row>
    <row r="44" spans="1:5" ht="15" customHeight="1" x14ac:dyDescent="0.25">
      <c r="A44" s="187"/>
      <c r="B44" s="187"/>
      <c r="C44" s="187"/>
      <c r="D44" s="188"/>
      <c r="E44" s="185"/>
    </row>
    <row r="45" spans="1:5" ht="15" customHeight="1" x14ac:dyDescent="0.25">
      <c r="A45" s="187"/>
      <c r="B45" s="187"/>
      <c r="C45" s="187"/>
      <c r="D45" s="188"/>
      <c r="E45" s="185"/>
    </row>
    <row r="46" spans="1:5" ht="15" customHeight="1" x14ac:dyDescent="0.25">
      <c r="A46" s="187"/>
      <c r="B46" s="187"/>
      <c r="C46" s="187"/>
      <c r="D46" s="28"/>
      <c r="E46" s="185"/>
    </row>
    <row r="47" spans="1:5" ht="15" customHeight="1" x14ac:dyDescent="0.25">
      <c r="A47" s="187"/>
      <c r="B47" s="187"/>
      <c r="C47" s="187"/>
      <c r="D47" s="28"/>
      <c r="E47" s="185"/>
    </row>
    <row r="48" spans="1:5" ht="15" customHeight="1" x14ac:dyDescent="0.25">
      <c r="A48" s="187"/>
      <c r="B48" s="187"/>
      <c r="C48" s="187"/>
      <c r="D48" s="28"/>
      <c r="E48" s="185"/>
    </row>
    <row r="49" spans="1:5" ht="15" customHeight="1" x14ac:dyDescent="0.25">
      <c r="A49" s="187"/>
      <c r="B49" s="187"/>
      <c r="C49" s="187"/>
      <c r="D49" s="28"/>
      <c r="E49" s="185"/>
    </row>
    <row r="50" spans="1:5" ht="15" customHeight="1" x14ac:dyDescent="0.25">
      <c r="A50" s="187"/>
      <c r="B50" s="187"/>
      <c r="C50" s="187"/>
      <c r="D50" s="188"/>
      <c r="E50" s="185"/>
    </row>
    <row r="51" spans="1:5" ht="15" customHeight="1" x14ac:dyDescent="0.25">
      <c r="A51" s="187"/>
      <c r="B51" s="187"/>
      <c r="C51" s="187"/>
      <c r="D51" s="188"/>
      <c r="E51" s="185"/>
    </row>
    <row r="52" spans="1:5" ht="15" customHeight="1" x14ac:dyDescent="0.25">
      <c r="A52" s="187"/>
      <c r="B52" s="187"/>
      <c r="C52" s="187"/>
      <c r="D52" s="28"/>
      <c r="E52" s="185"/>
    </row>
    <row r="53" spans="1:5" ht="15" customHeight="1" x14ac:dyDescent="0.25">
      <c r="A53" s="187"/>
      <c r="B53" s="187"/>
      <c r="C53" s="187"/>
      <c r="D53" s="28"/>
      <c r="E53" s="185"/>
    </row>
    <row r="54" spans="1:5" ht="15" customHeight="1" x14ac:dyDescent="0.25">
      <c r="A54" s="187"/>
      <c r="B54" s="187"/>
      <c r="C54" s="187"/>
      <c r="D54" s="28"/>
      <c r="E54" s="185"/>
    </row>
    <row r="55" spans="1:5" ht="15" customHeight="1" x14ac:dyDescent="0.25">
      <c r="A55" s="187"/>
      <c r="B55" s="187"/>
      <c r="C55" s="187"/>
      <c r="D55" s="28"/>
      <c r="E55" s="185"/>
    </row>
    <row r="56" spans="1:5" ht="15" customHeight="1" x14ac:dyDescent="0.25">
      <c r="A56" s="187"/>
      <c r="B56" s="187"/>
      <c r="C56" s="187"/>
      <c r="D56" s="188"/>
      <c r="E56" s="185"/>
    </row>
    <row r="57" spans="1:5" ht="15" customHeight="1" x14ac:dyDescent="0.25">
      <c r="A57" s="187"/>
      <c r="B57" s="187"/>
      <c r="C57" s="187"/>
      <c r="D57" s="188"/>
      <c r="E57" s="185"/>
    </row>
    <row r="58" spans="1:5" ht="15" customHeight="1" x14ac:dyDescent="0.25">
      <c r="A58" s="187"/>
      <c r="B58" s="187"/>
      <c r="C58" s="187"/>
      <c r="D58" s="28"/>
      <c r="E58" s="185"/>
    </row>
    <row r="59" spans="1:5" ht="15" customHeight="1" x14ac:dyDescent="0.25">
      <c r="A59" s="187"/>
      <c r="B59" s="187"/>
      <c r="C59" s="187"/>
      <c r="D59" s="28"/>
      <c r="E59" s="185"/>
    </row>
    <row r="60" spans="1:5" ht="15" customHeight="1" x14ac:dyDescent="0.25">
      <c r="A60" s="187"/>
      <c r="B60" s="187"/>
      <c r="C60" s="187"/>
      <c r="D60" s="28"/>
      <c r="E60" s="185"/>
    </row>
    <row r="61" spans="1:5" ht="15" customHeight="1" x14ac:dyDescent="0.25">
      <c r="A61" s="187"/>
      <c r="B61" s="187"/>
      <c r="C61" s="187"/>
      <c r="D61" s="28"/>
      <c r="E61" s="185"/>
    </row>
    <row r="62" spans="1:5" ht="15" customHeight="1" x14ac:dyDescent="0.25">
      <c r="A62" s="187"/>
      <c r="B62" s="187"/>
      <c r="C62" s="187"/>
      <c r="D62" s="188"/>
      <c r="E62" s="185"/>
    </row>
    <row r="63" spans="1:5" ht="15" customHeight="1" x14ac:dyDescent="0.25">
      <c r="A63" s="187"/>
      <c r="B63" s="187"/>
      <c r="C63" s="187"/>
      <c r="D63" s="188"/>
      <c r="E63" s="185"/>
    </row>
    <row r="64" spans="1:5" ht="15" customHeight="1" x14ac:dyDescent="0.25">
      <c r="A64" s="187"/>
      <c r="B64" s="187"/>
      <c r="C64" s="187"/>
      <c r="D64" s="28"/>
      <c r="E64" s="185"/>
    </row>
    <row r="65" spans="1:5" ht="15" customHeight="1" x14ac:dyDescent="0.25">
      <c r="A65" s="187"/>
      <c r="B65" s="187"/>
      <c r="C65" s="187"/>
      <c r="D65" s="28"/>
      <c r="E65" s="185"/>
    </row>
    <row r="66" spans="1:5" ht="15" customHeight="1" x14ac:dyDescent="0.25">
      <c r="A66" s="187"/>
      <c r="B66" s="187"/>
      <c r="C66" s="187"/>
      <c r="D66" s="28"/>
      <c r="E66" s="185"/>
    </row>
    <row r="67" spans="1:5" ht="15" customHeight="1" x14ac:dyDescent="0.25">
      <c r="A67" s="187"/>
      <c r="B67" s="187"/>
      <c r="C67" s="187"/>
      <c r="D67" s="28"/>
      <c r="E67" s="185"/>
    </row>
    <row r="68" spans="1:5" ht="15" customHeight="1" x14ac:dyDescent="0.25">
      <c r="A68" s="187"/>
      <c r="B68" s="187"/>
      <c r="C68" s="187"/>
      <c r="D68" s="188"/>
      <c r="E68" s="185"/>
    </row>
    <row r="69" spans="1:5" ht="15" customHeight="1" x14ac:dyDescent="0.25">
      <c r="A69" s="187"/>
      <c r="B69" s="187"/>
      <c r="C69" s="187"/>
      <c r="D69" s="188"/>
      <c r="E69" s="185"/>
    </row>
    <row r="70" spans="1:5" ht="15" customHeight="1" x14ac:dyDescent="0.25">
      <c r="A70" s="187"/>
      <c r="B70" s="187"/>
      <c r="C70" s="187"/>
      <c r="D70" s="28"/>
      <c r="E70" s="185"/>
    </row>
    <row r="71" spans="1:5" ht="15" customHeight="1" x14ac:dyDescent="0.25">
      <c r="A71" s="187"/>
      <c r="B71" s="187"/>
      <c r="C71" s="187"/>
      <c r="D71" s="28"/>
      <c r="E71" s="185"/>
    </row>
    <row r="72" spans="1:5" ht="15" customHeight="1" x14ac:dyDescent="0.25">
      <c r="A72" s="187"/>
      <c r="B72" s="187"/>
      <c r="C72" s="187"/>
      <c r="D72" s="28"/>
      <c r="E72" s="185"/>
    </row>
    <row r="73" spans="1:5" ht="15" customHeight="1" x14ac:dyDescent="0.25">
      <c r="A73" s="187"/>
      <c r="B73" s="187"/>
      <c r="C73" s="187"/>
      <c r="D73" s="28"/>
      <c r="E73" s="185"/>
    </row>
    <row r="74" spans="1:5" ht="15" customHeight="1" x14ac:dyDescent="0.25">
      <c r="A74" s="187"/>
      <c r="B74" s="187"/>
      <c r="C74" s="187"/>
      <c r="D74" s="188"/>
      <c r="E74" s="185"/>
    </row>
    <row r="75" spans="1:5" ht="30" customHeight="1" x14ac:dyDescent="0.25">
      <c r="A75" s="187"/>
      <c r="B75" s="187"/>
      <c r="C75" s="187"/>
      <c r="D75" s="188"/>
      <c r="E75" s="185"/>
    </row>
    <row r="76" spans="1:5" x14ac:dyDescent="0.25">
      <c r="A76" s="187"/>
      <c r="B76" s="187"/>
      <c r="C76" s="187"/>
      <c r="D76" s="28"/>
      <c r="E76" s="185"/>
    </row>
    <row r="77" spans="1:5" ht="39.950000000000003" customHeight="1" x14ac:dyDescent="0.25">
      <c r="A77" s="187"/>
      <c r="B77" s="187"/>
      <c r="C77" s="187"/>
      <c r="D77" s="28"/>
      <c r="E77" s="185"/>
    </row>
    <row r="78" spans="1:5" ht="30" customHeight="1" x14ac:dyDescent="0.25">
      <c r="A78" s="187"/>
      <c r="B78" s="187"/>
      <c r="C78" s="187"/>
      <c r="D78" s="28"/>
      <c r="E78" s="185"/>
    </row>
    <row r="79" spans="1:5" ht="30" customHeight="1" x14ac:dyDescent="0.25">
      <c r="A79" s="187"/>
      <c r="B79" s="187"/>
      <c r="C79" s="187"/>
      <c r="D79" s="28"/>
      <c r="E79" s="185"/>
    </row>
    <row r="80" spans="1:5" ht="30" customHeight="1" x14ac:dyDescent="0.25">
      <c r="A80" s="187"/>
      <c r="B80" s="187"/>
      <c r="C80" s="187"/>
      <c r="D80" s="188"/>
      <c r="E80" s="185"/>
    </row>
    <row r="81" spans="1:5" ht="30" customHeight="1" x14ac:dyDescent="0.25">
      <c r="A81" s="187"/>
      <c r="B81" s="187"/>
      <c r="C81" s="187"/>
      <c r="D81" s="188"/>
      <c r="E81" s="185"/>
    </row>
    <row r="82" spans="1:5" x14ac:dyDescent="0.25">
      <c r="A82" s="187"/>
      <c r="B82" s="187"/>
      <c r="C82" s="187"/>
      <c r="D82" s="28"/>
      <c r="E82" s="185"/>
    </row>
    <row r="83" spans="1:5" ht="39.950000000000003" customHeight="1" x14ac:dyDescent="0.25">
      <c r="A83" s="187"/>
      <c r="B83" s="187"/>
      <c r="C83" s="187"/>
      <c r="D83" s="28"/>
      <c r="E83" s="185"/>
    </row>
    <row r="84" spans="1:5" ht="30" customHeight="1" x14ac:dyDescent="0.25">
      <c r="A84" s="187"/>
      <c r="B84" s="187"/>
      <c r="C84" s="187"/>
      <c r="D84" s="28"/>
      <c r="E84" s="185"/>
    </row>
    <row r="85" spans="1:5" ht="30" customHeight="1" x14ac:dyDescent="0.25">
      <c r="A85" s="187"/>
      <c r="B85" s="187"/>
      <c r="C85" s="187"/>
      <c r="D85" s="28"/>
      <c r="E85" s="185"/>
    </row>
    <row r="86" spans="1:5" ht="30" customHeight="1" x14ac:dyDescent="0.25">
      <c r="A86" s="187"/>
      <c r="B86" s="187"/>
      <c r="C86" s="187"/>
      <c r="D86" s="188"/>
      <c r="E86" s="185"/>
    </row>
    <row r="87" spans="1:5" ht="30" customHeight="1" x14ac:dyDescent="0.25">
      <c r="A87" s="187"/>
      <c r="B87" s="187"/>
      <c r="C87" s="187"/>
      <c r="D87" s="188"/>
      <c r="E87" s="185"/>
    </row>
    <row r="88" spans="1:5" x14ac:dyDescent="0.25">
      <c r="A88" s="187"/>
      <c r="B88" s="187"/>
      <c r="C88" s="187"/>
      <c r="D88" s="28"/>
      <c r="E88" s="185"/>
    </row>
    <row r="89" spans="1:5" ht="39.950000000000003" customHeight="1" x14ac:dyDescent="0.25">
      <c r="A89" s="187"/>
      <c r="B89" s="187"/>
      <c r="C89" s="187"/>
      <c r="D89" s="28"/>
      <c r="E89" s="185"/>
    </row>
    <row r="90" spans="1:5" ht="30" customHeight="1" x14ac:dyDescent="0.25">
      <c r="A90" s="187"/>
      <c r="B90" s="187"/>
      <c r="C90" s="187"/>
      <c r="D90" s="28"/>
      <c r="E90" s="185"/>
    </row>
    <row r="91" spans="1:5" ht="30" customHeight="1" x14ac:dyDescent="0.25">
      <c r="A91" s="187"/>
      <c r="B91" s="187"/>
      <c r="C91" s="187"/>
      <c r="D91" s="28"/>
      <c r="E91" s="185"/>
    </row>
    <row r="92" spans="1:5" ht="30" customHeight="1" x14ac:dyDescent="0.25">
      <c r="A92" s="187"/>
      <c r="B92" s="187"/>
      <c r="C92" s="187"/>
      <c r="D92" s="188"/>
      <c r="E92" s="185"/>
    </row>
    <row r="93" spans="1:5" ht="30" customHeight="1" x14ac:dyDescent="0.25">
      <c r="A93" s="187"/>
      <c r="B93" s="187"/>
      <c r="C93" s="187"/>
      <c r="D93" s="188"/>
      <c r="E93" s="185"/>
    </row>
    <row r="94" spans="1:5" x14ac:dyDescent="0.25">
      <c r="A94" s="187"/>
      <c r="B94" s="187"/>
      <c r="C94" s="187"/>
      <c r="D94" s="28"/>
      <c r="E94" s="185"/>
    </row>
    <row r="95" spans="1:5" ht="39.950000000000003" customHeight="1" x14ac:dyDescent="0.25">
      <c r="A95" s="187"/>
      <c r="B95" s="187"/>
      <c r="C95" s="187"/>
      <c r="D95" s="28"/>
      <c r="E95" s="185"/>
    </row>
    <row r="96" spans="1:5" ht="30" customHeight="1" x14ac:dyDescent="0.25">
      <c r="A96" s="187"/>
      <c r="B96" s="187"/>
      <c r="C96" s="187"/>
      <c r="D96" s="28"/>
      <c r="E96" s="185"/>
    </row>
    <row r="97" spans="1:5" ht="30" customHeight="1" x14ac:dyDescent="0.25">
      <c r="A97" s="187"/>
      <c r="B97" s="187"/>
      <c r="C97" s="187"/>
      <c r="D97" s="28"/>
      <c r="E97" s="185"/>
    </row>
    <row r="98" spans="1:5" ht="30" customHeight="1" x14ac:dyDescent="0.25">
      <c r="A98" s="187"/>
      <c r="B98" s="187"/>
      <c r="C98" s="187"/>
      <c r="D98" s="188"/>
      <c r="E98" s="185"/>
    </row>
    <row r="99" spans="1:5" ht="30" customHeight="1" x14ac:dyDescent="0.25">
      <c r="A99" s="187"/>
      <c r="B99" s="187"/>
      <c r="C99" s="187"/>
      <c r="D99" s="188"/>
      <c r="E99" s="185"/>
    </row>
    <row r="100" spans="1:5" x14ac:dyDescent="0.25">
      <c r="A100" s="187"/>
      <c r="B100" s="187"/>
      <c r="C100" s="187"/>
      <c r="D100" s="28"/>
      <c r="E100" s="185"/>
    </row>
    <row r="101" spans="1:5" ht="39.950000000000003" customHeight="1" x14ac:dyDescent="0.25">
      <c r="A101" s="187"/>
      <c r="B101" s="187"/>
      <c r="C101" s="187"/>
      <c r="D101" s="28"/>
      <c r="E101" s="185"/>
    </row>
    <row r="102" spans="1:5" ht="30" customHeight="1" x14ac:dyDescent="0.25">
      <c r="A102" s="187"/>
      <c r="B102" s="187"/>
      <c r="C102" s="187"/>
      <c r="D102" s="28"/>
      <c r="E102" s="185"/>
    </row>
    <row r="103" spans="1:5" ht="30" customHeight="1" x14ac:dyDescent="0.25">
      <c r="A103" s="187"/>
      <c r="B103" s="187"/>
      <c r="C103" s="187"/>
      <c r="D103" s="28"/>
      <c r="E103" s="185"/>
    </row>
    <row r="104" spans="1:5" ht="30" customHeight="1" x14ac:dyDescent="0.25">
      <c r="A104" s="187"/>
      <c r="B104" s="187"/>
      <c r="C104" s="187"/>
      <c r="D104" s="188"/>
      <c r="E104" s="185"/>
    </row>
    <row r="105" spans="1:5" ht="30" customHeight="1" x14ac:dyDescent="0.25">
      <c r="A105" s="187"/>
      <c r="B105" s="187"/>
      <c r="C105" s="187"/>
      <c r="D105" s="188"/>
      <c r="E105" s="185"/>
    </row>
    <row r="106" spans="1:5" x14ac:dyDescent="0.25">
      <c r="A106" s="187"/>
      <c r="B106" s="187"/>
      <c r="C106" s="187"/>
      <c r="D106" s="28"/>
      <c r="E106" s="185"/>
    </row>
    <row r="107" spans="1:5" ht="39.950000000000003" customHeight="1" x14ac:dyDescent="0.25">
      <c r="A107" s="187"/>
      <c r="B107" s="187"/>
      <c r="C107" s="187"/>
      <c r="D107" s="28"/>
      <c r="E107" s="185"/>
    </row>
    <row r="108" spans="1:5" ht="30" customHeight="1" x14ac:dyDescent="0.25">
      <c r="A108" s="187"/>
      <c r="B108" s="187"/>
      <c r="C108" s="187"/>
      <c r="D108" s="28"/>
      <c r="E108" s="185"/>
    </row>
    <row r="109" spans="1:5" ht="30" customHeight="1" x14ac:dyDescent="0.25">
      <c r="A109" s="187"/>
      <c r="B109" s="187"/>
      <c r="C109" s="187"/>
      <c r="D109" s="28"/>
      <c r="E109" s="185"/>
    </row>
    <row r="110" spans="1:5" ht="30" customHeight="1" x14ac:dyDescent="0.25">
      <c r="A110" s="187"/>
      <c r="B110" s="187"/>
      <c r="C110" s="187"/>
      <c r="D110" s="188"/>
      <c r="E110" s="185"/>
    </row>
    <row r="111" spans="1:5" ht="30" customHeight="1" x14ac:dyDescent="0.25">
      <c r="A111" s="187"/>
      <c r="B111" s="187"/>
      <c r="C111" s="187"/>
      <c r="D111" s="188"/>
      <c r="E111" s="185"/>
    </row>
    <row r="112" spans="1:5" x14ac:dyDescent="0.25">
      <c r="A112" s="187"/>
      <c r="B112" s="187"/>
      <c r="C112" s="187"/>
      <c r="D112" s="28"/>
      <c r="E112" s="185"/>
    </row>
    <row r="113" spans="1:5" ht="39.950000000000003" customHeight="1" x14ac:dyDescent="0.25">
      <c r="A113" s="187"/>
      <c r="B113" s="187"/>
      <c r="C113" s="187"/>
      <c r="D113" s="28"/>
      <c r="E113" s="185"/>
    </row>
    <row r="114" spans="1:5" ht="30" customHeight="1" x14ac:dyDescent="0.25">
      <c r="A114" s="187"/>
      <c r="B114" s="187"/>
      <c r="C114" s="187"/>
      <c r="D114" s="28"/>
      <c r="E114" s="185"/>
    </row>
    <row r="115" spans="1:5" ht="30" customHeight="1" x14ac:dyDescent="0.25">
      <c r="A115" s="187"/>
      <c r="B115" s="187"/>
      <c r="C115" s="187"/>
      <c r="D115" s="28"/>
      <c r="E115" s="185"/>
    </row>
    <row r="116" spans="1:5" ht="30" customHeight="1" x14ac:dyDescent="0.25">
      <c r="A116" s="187"/>
      <c r="B116" s="187"/>
      <c r="C116" s="187"/>
      <c r="D116" s="188"/>
      <c r="E116" s="185"/>
    </row>
    <row r="117" spans="1:5" ht="30" customHeight="1" x14ac:dyDescent="0.25">
      <c r="A117" s="187"/>
      <c r="B117" s="187"/>
      <c r="C117" s="187"/>
      <c r="D117" s="188"/>
      <c r="E117" s="185"/>
    </row>
    <row r="118" spans="1:5" x14ac:dyDescent="0.25">
      <c r="A118" s="187"/>
      <c r="B118" s="187"/>
      <c r="C118" s="187"/>
      <c r="D118" s="28"/>
      <c r="E118" s="185"/>
    </row>
    <row r="119" spans="1:5" ht="39.950000000000003" customHeight="1" x14ac:dyDescent="0.25">
      <c r="A119" s="187"/>
      <c r="B119" s="187"/>
      <c r="C119" s="187"/>
      <c r="D119" s="28"/>
      <c r="E119" s="185"/>
    </row>
    <row r="120" spans="1:5" ht="30" customHeight="1" x14ac:dyDescent="0.25">
      <c r="A120" s="187"/>
      <c r="B120" s="187"/>
      <c r="C120" s="187"/>
      <c r="D120" s="28"/>
      <c r="E120" s="185"/>
    </row>
    <row r="121" spans="1:5" ht="30" customHeight="1" x14ac:dyDescent="0.25">
      <c r="A121" s="187"/>
      <c r="B121" s="187"/>
      <c r="C121" s="187"/>
      <c r="D121" s="28"/>
      <c r="E121" s="185"/>
    </row>
    <row r="122" spans="1:5" ht="30" customHeight="1" x14ac:dyDescent="0.25">
      <c r="A122" s="187"/>
      <c r="B122" s="187"/>
      <c r="C122" s="187"/>
      <c r="D122" s="188"/>
      <c r="E122" s="185"/>
    </row>
    <row r="123" spans="1:5" ht="30" customHeight="1" x14ac:dyDescent="0.25">
      <c r="A123" s="187"/>
      <c r="B123" s="187"/>
      <c r="C123" s="187"/>
      <c r="D123" s="188"/>
      <c r="E123" s="185"/>
    </row>
    <row r="124" spans="1:5" x14ac:dyDescent="0.25">
      <c r="A124" s="187"/>
      <c r="B124" s="187"/>
      <c r="C124" s="187"/>
      <c r="D124" s="28"/>
      <c r="E124" s="185"/>
    </row>
    <row r="125" spans="1:5" ht="39.950000000000003" customHeight="1" x14ac:dyDescent="0.25">
      <c r="A125" s="187"/>
      <c r="B125" s="187"/>
      <c r="C125" s="187"/>
      <c r="D125" s="28"/>
      <c r="E125" s="185"/>
    </row>
    <row r="126" spans="1:5" ht="30" customHeight="1" x14ac:dyDescent="0.25">
      <c r="A126" s="187"/>
      <c r="B126" s="187"/>
      <c r="C126" s="187"/>
      <c r="D126" s="28"/>
      <c r="E126" s="185"/>
    </row>
    <row r="127" spans="1:5" ht="30" customHeight="1" x14ac:dyDescent="0.25">
      <c r="A127" s="187"/>
      <c r="B127" s="187"/>
      <c r="C127" s="187"/>
      <c r="D127" s="28"/>
      <c r="E127" s="185"/>
    </row>
    <row r="128" spans="1:5" ht="30" customHeight="1" x14ac:dyDescent="0.25">
      <c r="A128" s="187"/>
      <c r="B128" s="187"/>
      <c r="C128" s="187"/>
      <c r="D128" s="188"/>
      <c r="E128" s="185"/>
    </row>
    <row r="129" spans="1:5" ht="30" customHeight="1" x14ac:dyDescent="0.25">
      <c r="A129" s="187"/>
      <c r="B129" s="187"/>
      <c r="C129" s="187"/>
      <c r="D129" s="188"/>
      <c r="E129" s="185"/>
    </row>
    <row r="130" spans="1:5" x14ac:dyDescent="0.25">
      <c r="A130" s="187"/>
      <c r="B130" s="187"/>
      <c r="C130" s="187"/>
      <c r="D130" s="28"/>
      <c r="E130" s="185"/>
    </row>
    <row r="131" spans="1:5" ht="39.950000000000003" customHeight="1" x14ac:dyDescent="0.25">
      <c r="A131" s="187"/>
      <c r="B131" s="187"/>
      <c r="C131" s="187"/>
      <c r="D131" s="28"/>
      <c r="E131" s="185"/>
    </row>
    <row r="132" spans="1:5" ht="30" customHeight="1" x14ac:dyDescent="0.25">
      <c r="A132" s="187"/>
      <c r="B132" s="187"/>
      <c r="C132" s="187"/>
      <c r="D132" s="28"/>
      <c r="E132" s="185"/>
    </row>
    <row r="133" spans="1:5" ht="30" customHeight="1" x14ac:dyDescent="0.25">
      <c r="A133" s="187"/>
      <c r="B133" s="187"/>
      <c r="C133" s="187"/>
      <c r="D133" s="28"/>
      <c r="E133" s="185"/>
    </row>
    <row r="134" spans="1:5" ht="30" customHeight="1" x14ac:dyDescent="0.25">
      <c r="A134" s="187"/>
      <c r="B134" s="187"/>
      <c r="C134" s="187"/>
      <c r="D134" s="188"/>
      <c r="E134" s="185"/>
    </row>
    <row r="135" spans="1:5" ht="30" customHeight="1" x14ac:dyDescent="0.25">
      <c r="A135" s="187"/>
      <c r="B135" s="187"/>
      <c r="C135" s="187"/>
      <c r="D135" s="188"/>
      <c r="E135" s="185"/>
    </row>
    <row r="136" spans="1:5" x14ac:dyDescent="0.25">
      <c r="A136" s="187"/>
      <c r="B136" s="187"/>
      <c r="C136" s="187"/>
      <c r="D136" s="28"/>
      <c r="E136" s="185"/>
    </row>
    <row r="137" spans="1:5" ht="39.950000000000003" customHeight="1" x14ac:dyDescent="0.25">
      <c r="A137" s="187"/>
      <c r="B137" s="187"/>
      <c r="C137" s="187"/>
      <c r="D137" s="28"/>
      <c r="E137" s="185"/>
    </row>
    <row r="138" spans="1:5" ht="30" customHeight="1" x14ac:dyDescent="0.25">
      <c r="A138" s="187"/>
      <c r="B138" s="187"/>
      <c r="C138" s="187"/>
      <c r="D138" s="28"/>
      <c r="E138" s="185"/>
    </row>
    <row r="139" spans="1:5" ht="30" customHeight="1" x14ac:dyDescent="0.25">
      <c r="A139" s="187"/>
      <c r="B139" s="187"/>
      <c r="C139" s="187"/>
      <c r="D139" s="28"/>
      <c r="E139" s="185"/>
    </row>
    <row r="140" spans="1:5" ht="30" customHeight="1" x14ac:dyDescent="0.25">
      <c r="A140" s="187"/>
      <c r="B140" s="187"/>
      <c r="C140" s="187"/>
      <c r="D140" s="188"/>
      <c r="E140" s="185"/>
    </row>
    <row r="141" spans="1:5" ht="30" customHeight="1" x14ac:dyDescent="0.25">
      <c r="A141" s="187"/>
      <c r="B141" s="187"/>
      <c r="C141" s="187"/>
      <c r="D141" s="188"/>
      <c r="E141" s="185"/>
    </row>
    <row r="142" spans="1:5" x14ac:dyDescent="0.25">
      <c r="A142" s="187"/>
      <c r="B142" s="187"/>
      <c r="C142" s="187"/>
      <c r="D142" s="28"/>
      <c r="E142" s="185"/>
    </row>
    <row r="143" spans="1:5" ht="39.950000000000003" customHeight="1" x14ac:dyDescent="0.25">
      <c r="A143" s="187"/>
      <c r="B143" s="187"/>
      <c r="C143" s="187"/>
      <c r="D143" s="28"/>
      <c r="E143" s="185"/>
    </row>
    <row r="144" spans="1:5" ht="30" customHeight="1" x14ac:dyDescent="0.25">
      <c r="A144" s="187"/>
      <c r="B144" s="187"/>
      <c r="C144" s="187"/>
      <c r="D144" s="28"/>
      <c r="E144" s="185"/>
    </row>
    <row r="145" spans="1:5" ht="30" customHeight="1" x14ac:dyDescent="0.25">
      <c r="A145" s="187"/>
      <c r="B145" s="187"/>
      <c r="C145" s="187"/>
      <c r="D145" s="28"/>
      <c r="E145" s="185"/>
    </row>
    <row r="146" spans="1:5" ht="30" customHeight="1" x14ac:dyDescent="0.25">
      <c r="A146" s="187"/>
      <c r="B146" s="187"/>
      <c r="C146" s="187"/>
      <c r="D146" s="188"/>
      <c r="E146" s="185"/>
    </row>
    <row r="147" spans="1:5" ht="30" customHeight="1" x14ac:dyDescent="0.25">
      <c r="A147" s="187"/>
      <c r="B147" s="187"/>
      <c r="C147" s="187"/>
      <c r="D147" s="188"/>
      <c r="E147" s="185"/>
    </row>
    <row r="148" spans="1:5" x14ac:dyDescent="0.25">
      <c r="A148" s="187"/>
      <c r="B148" s="187"/>
      <c r="C148" s="187"/>
      <c r="D148" s="28"/>
      <c r="E148" s="185"/>
    </row>
    <row r="149" spans="1:5" ht="39.950000000000003" customHeight="1" x14ac:dyDescent="0.25">
      <c r="A149" s="187"/>
      <c r="B149" s="187"/>
      <c r="C149" s="187"/>
      <c r="D149" s="28"/>
      <c r="E149" s="185"/>
    </row>
    <row r="150" spans="1:5" ht="30" customHeight="1" x14ac:dyDescent="0.25">
      <c r="A150" s="187"/>
      <c r="B150" s="187"/>
      <c r="C150" s="187"/>
      <c r="D150" s="28"/>
      <c r="E150" s="185"/>
    </row>
    <row r="151" spans="1:5" ht="30" customHeight="1" x14ac:dyDescent="0.25">
      <c r="A151" s="187"/>
      <c r="B151" s="187"/>
      <c r="C151" s="187"/>
      <c r="D151" s="28"/>
      <c r="E151" s="185"/>
    </row>
    <row r="152" spans="1:5" ht="30" customHeight="1" x14ac:dyDescent="0.25">
      <c r="A152" s="187"/>
      <c r="B152" s="187"/>
      <c r="C152" s="187"/>
      <c r="D152" s="188"/>
      <c r="E152" s="185"/>
    </row>
    <row r="153" spans="1:5" ht="30" customHeight="1" x14ac:dyDescent="0.25">
      <c r="A153" s="187"/>
      <c r="B153" s="187"/>
      <c r="C153" s="187"/>
      <c r="D153" s="188"/>
      <c r="E153" s="185"/>
    </row>
    <row r="154" spans="1:5" x14ac:dyDescent="0.25">
      <c r="A154" s="187"/>
      <c r="B154" s="187"/>
      <c r="C154" s="187"/>
      <c r="D154" s="28"/>
      <c r="E154" s="185"/>
    </row>
    <row r="155" spans="1:5" ht="39.950000000000003" customHeight="1" x14ac:dyDescent="0.25">
      <c r="A155" s="187"/>
      <c r="B155" s="187"/>
      <c r="C155" s="187"/>
      <c r="D155" s="28"/>
      <c r="E155" s="185"/>
    </row>
    <row r="156" spans="1:5" ht="30" customHeight="1" x14ac:dyDescent="0.25">
      <c r="A156" s="187"/>
      <c r="B156" s="187"/>
      <c r="C156" s="187"/>
      <c r="D156" s="28"/>
      <c r="E156" s="185"/>
    </row>
    <row r="157" spans="1:5" ht="30" customHeight="1" x14ac:dyDescent="0.25">
      <c r="A157" s="187"/>
      <c r="B157" s="187"/>
      <c r="C157" s="187"/>
      <c r="D157" s="28"/>
      <c r="E157" s="185"/>
    </row>
    <row r="158" spans="1:5" ht="30" customHeight="1" x14ac:dyDescent="0.25">
      <c r="A158" s="187"/>
      <c r="B158" s="187"/>
      <c r="C158" s="187"/>
      <c r="D158" s="188"/>
      <c r="E158" s="185"/>
    </row>
    <row r="159" spans="1:5" ht="30" customHeight="1" x14ac:dyDescent="0.25">
      <c r="A159" s="187"/>
      <c r="B159" s="187"/>
      <c r="C159" s="187"/>
      <c r="D159" s="188"/>
      <c r="E159" s="185"/>
    </row>
    <row r="160" spans="1:5" x14ac:dyDescent="0.25">
      <c r="A160" s="187"/>
      <c r="B160" s="187"/>
      <c r="C160" s="187"/>
      <c r="D160" s="28"/>
      <c r="E160" s="185"/>
    </row>
    <row r="161" spans="1:5" ht="39.950000000000003" customHeight="1" x14ac:dyDescent="0.25">
      <c r="A161" s="187"/>
      <c r="B161" s="187"/>
      <c r="C161" s="187"/>
      <c r="D161" s="28"/>
      <c r="E161" s="185"/>
    </row>
    <row r="162" spans="1:5" ht="30" customHeight="1" x14ac:dyDescent="0.25">
      <c r="A162" s="187"/>
      <c r="B162" s="187"/>
      <c r="C162" s="187"/>
      <c r="D162" s="28"/>
      <c r="E162" s="185"/>
    </row>
    <row r="163" spans="1:5" ht="30" customHeight="1" x14ac:dyDescent="0.25">
      <c r="A163" s="187"/>
      <c r="B163" s="187"/>
      <c r="C163" s="187"/>
      <c r="D163" s="28"/>
      <c r="E163" s="185"/>
    </row>
    <row r="164" spans="1:5" ht="30" customHeight="1" x14ac:dyDescent="0.25">
      <c r="A164" s="187"/>
      <c r="B164" s="187"/>
      <c r="C164" s="187"/>
      <c r="D164" s="188"/>
      <c r="E164" s="185"/>
    </row>
    <row r="165" spans="1:5" ht="30" customHeight="1" x14ac:dyDescent="0.25">
      <c r="A165" s="187"/>
      <c r="B165" s="187"/>
      <c r="C165" s="187"/>
      <c r="D165" s="188"/>
      <c r="E165" s="185"/>
    </row>
    <row r="166" spans="1:5" x14ac:dyDescent="0.25">
      <c r="A166" s="187"/>
      <c r="B166" s="187"/>
      <c r="C166" s="187"/>
      <c r="D166" s="28"/>
      <c r="E166" s="185"/>
    </row>
    <row r="167" spans="1:5" ht="39.950000000000003" customHeight="1" x14ac:dyDescent="0.25">
      <c r="A167" s="187"/>
      <c r="B167" s="187"/>
      <c r="C167" s="187"/>
      <c r="D167" s="28"/>
      <c r="E167" s="185"/>
    </row>
    <row r="168" spans="1:5" ht="30" customHeight="1" x14ac:dyDescent="0.25">
      <c r="A168" s="187"/>
      <c r="B168" s="187"/>
      <c r="C168" s="187"/>
      <c r="D168" s="28"/>
      <c r="E168" s="185"/>
    </row>
    <row r="169" spans="1:5" ht="30" customHeight="1" x14ac:dyDescent="0.25">
      <c r="A169" s="187"/>
      <c r="B169" s="187"/>
      <c r="C169" s="187"/>
      <c r="D169" s="28"/>
      <c r="E169" s="185"/>
    </row>
    <row r="170" spans="1:5" ht="30" customHeight="1" x14ac:dyDescent="0.25">
      <c r="A170" s="187"/>
      <c r="B170" s="187"/>
      <c r="C170" s="187"/>
      <c r="D170" s="188"/>
      <c r="E170" s="185"/>
    </row>
    <row r="171" spans="1:5" ht="30" customHeight="1" x14ac:dyDescent="0.25">
      <c r="A171" s="187"/>
      <c r="B171" s="187"/>
      <c r="C171" s="187"/>
      <c r="D171" s="188"/>
      <c r="E171" s="185"/>
    </row>
    <row r="172" spans="1:5" x14ac:dyDescent="0.25">
      <c r="A172" s="187"/>
      <c r="B172" s="187"/>
      <c r="C172" s="187"/>
      <c r="D172" s="28"/>
      <c r="E172" s="185"/>
    </row>
    <row r="173" spans="1:5" ht="39.950000000000003" customHeight="1" x14ac:dyDescent="0.25">
      <c r="A173" s="187"/>
      <c r="B173" s="187"/>
      <c r="C173" s="187"/>
      <c r="D173" s="28"/>
      <c r="E173" s="185"/>
    </row>
    <row r="174" spans="1:5" ht="30" customHeight="1" x14ac:dyDescent="0.25">
      <c r="A174" s="187"/>
      <c r="B174" s="187"/>
      <c r="C174" s="187"/>
      <c r="D174" s="28"/>
      <c r="E174" s="185"/>
    </row>
    <row r="175" spans="1:5" ht="30" customHeight="1" x14ac:dyDescent="0.25">
      <c r="A175" s="187"/>
      <c r="B175" s="187"/>
      <c r="C175" s="187"/>
      <c r="D175" s="28"/>
      <c r="E175" s="185"/>
    </row>
    <row r="176" spans="1:5" ht="30" customHeight="1" x14ac:dyDescent="0.25">
      <c r="A176" s="187"/>
      <c r="B176" s="187"/>
      <c r="C176" s="187"/>
      <c r="D176" s="188"/>
      <c r="E176" s="185"/>
    </row>
    <row r="177" spans="1:5" ht="30" customHeight="1" x14ac:dyDescent="0.25">
      <c r="A177" s="187"/>
      <c r="B177" s="187"/>
      <c r="C177" s="187"/>
      <c r="D177" s="188"/>
      <c r="E177" s="185"/>
    </row>
    <row r="178" spans="1:5" x14ac:dyDescent="0.25">
      <c r="A178" s="187"/>
      <c r="B178" s="187"/>
      <c r="C178" s="187"/>
      <c r="D178" s="28"/>
      <c r="E178" s="185"/>
    </row>
    <row r="179" spans="1:5" ht="39.950000000000003" customHeight="1" x14ac:dyDescent="0.25">
      <c r="A179" s="187"/>
      <c r="B179" s="187"/>
      <c r="C179" s="187"/>
      <c r="D179" s="28"/>
      <c r="E179" s="185"/>
    </row>
    <row r="180" spans="1:5" ht="30" customHeight="1" x14ac:dyDescent="0.25">
      <c r="A180" s="187"/>
      <c r="B180" s="187"/>
      <c r="C180" s="187"/>
      <c r="D180" s="28"/>
      <c r="E180" s="185"/>
    </row>
    <row r="181" spans="1:5" ht="30" customHeight="1" x14ac:dyDescent="0.25">
      <c r="A181" s="187"/>
      <c r="B181" s="187"/>
      <c r="C181" s="187"/>
      <c r="D181" s="28"/>
      <c r="E181" s="185"/>
    </row>
    <row r="182" spans="1:5" ht="30" customHeight="1" x14ac:dyDescent="0.25">
      <c r="A182" s="187"/>
      <c r="B182" s="187"/>
      <c r="C182" s="187"/>
      <c r="D182" s="188"/>
      <c r="E182" s="185"/>
    </row>
    <row r="183" spans="1:5" ht="30" customHeight="1" x14ac:dyDescent="0.25">
      <c r="A183" s="187"/>
      <c r="B183" s="187"/>
      <c r="C183" s="187"/>
      <c r="D183" s="188"/>
      <c r="E183" s="185"/>
    </row>
    <row r="184" spans="1:5" x14ac:dyDescent="0.25">
      <c r="A184" s="187"/>
      <c r="B184" s="187"/>
      <c r="C184" s="187"/>
      <c r="D184" s="28"/>
      <c r="E184" s="185"/>
    </row>
    <row r="185" spans="1:5" ht="39.950000000000003" customHeight="1" x14ac:dyDescent="0.25">
      <c r="A185" s="187"/>
      <c r="B185" s="187"/>
      <c r="C185" s="187"/>
      <c r="D185" s="28"/>
      <c r="E185" s="185"/>
    </row>
    <row r="186" spans="1:5" ht="30" customHeight="1" x14ac:dyDescent="0.25">
      <c r="A186" s="187"/>
      <c r="B186" s="187"/>
      <c r="C186" s="187"/>
      <c r="D186" s="28"/>
      <c r="E186" s="185"/>
    </row>
    <row r="187" spans="1:5" ht="30" customHeight="1" x14ac:dyDescent="0.25">
      <c r="A187" s="187"/>
      <c r="B187" s="187"/>
      <c r="C187" s="187"/>
      <c r="D187" s="28"/>
      <c r="E187" s="185"/>
    </row>
    <row r="188" spans="1:5" ht="30" customHeight="1" x14ac:dyDescent="0.25">
      <c r="A188" s="187"/>
      <c r="B188" s="187"/>
      <c r="C188" s="187"/>
      <c r="D188" s="188"/>
      <c r="E188" s="185"/>
    </row>
    <row r="189" spans="1:5" ht="30" customHeight="1" x14ac:dyDescent="0.25">
      <c r="A189" s="187"/>
      <c r="B189" s="187"/>
      <c r="C189" s="187"/>
      <c r="D189" s="188"/>
      <c r="E189" s="185"/>
    </row>
    <row r="190" spans="1:5" x14ac:dyDescent="0.25">
      <c r="A190" s="187"/>
      <c r="B190" s="187"/>
      <c r="C190" s="187"/>
      <c r="D190" s="28"/>
      <c r="E190" s="185"/>
    </row>
    <row r="191" spans="1:5" ht="39.950000000000003" customHeight="1" x14ac:dyDescent="0.25">
      <c r="A191" s="187"/>
      <c r="B191" s="187"/>
      <c r="C191" s="187"/>
      <c r="D191" s="28"/>
      <c r="E191" s="185"/>
    </row>
    <row r="192" spans="1:5" ht="30" customHeight="1" x14ac:dyDescent="0.25">
      <c r="A192" s="187"/>
      <c r="B192" s="187"/>
      <c r="C192" s="187"/>
      <c r="D192" s="28"/>
      <c r="E192" s="185"/>
    </row>
    <row r="193" spans="1:5" ht="30" customHeight="1" x14ac:dyDescent="0.25">
      <c r="A193" s="187"/>
      <c r="B193" s="187"/>
      <c r="C193" s="187"/>
      <c r="D193" s="28"/>
      <c r="E193" s="185"/>
    </row>
    <row r="194" spans="1:5" ht="30" customHeight="1" x14ac:dyDescent="0.25">
      <c r="A194" s="187"/>
      <c r="B194" s="187"/>
      <c r="C194" s="187"/>
      <c r="D194" s="188"/>
      <c r="E194" s="185"/>
    </row>
    <row r="195" spans="1:5" ht="30" customHeight="1" x14ac:dyDescent="0.25">
      <c r="A195" s="187"/>
      <c r="B195" s="187"/>
      <c r="C195" s="187"/>
      <c r="D195" s="188"/>
      <c r="E195" s="185"/>
    </row>
    <row r="196" spans="1:5" x14ac:dyDescent="0.25">
      <c r="A196" s="187"/>
      <c r="B196" s="187"/>
      <c r="C196" s="187"/>
      <c r="D196" s="28"/>
      <c r="E196" s="185"/>
    </row>
    <row r="197" spans="1:5" ht="39.950000000000003" customHeight="1" x14ac:dyDescent="0.25">
      <c r="A197" s="187"/>
      <c r="B197" s="187"/>
      <c r="C197" s="187"/>
      <c r="D197" s="28"/>
      <c r="E197" s="185"/>
    </row>
    <row r="198" spans="1:5" ht="30" customHeight="1" x14ac:dyDescent="0.25">
      <c r="A198" s="187"/>
      <c r="B198" s="187"/>
      <c r="C198" s="187"/>
      <c r="D198" s="28"/>
      <c r="E198" s="185"/>
    </row>
    <row r="199" spans="1:5" ht="30" customHeight="1" x14ac:dyDescent="0.25">
      <c r="A199" s="187"/>
      <c r="B199" s="187"/>
      <c r="C199" s="187"/>
      <c r="D199" s="28"/>
      <c r="E199" s="185"/>
    </row>
    <row r="200" spans="1:5" ht="30" customHeight="1" x14ac:dyDescent="0.25">
      <c r="A200" s="187"/>
      <c r="B200" s="187"/>
      <c r="C200" s="187"/>
      <c r="D200" s="188"/>
      <c r="E200" s="185"/>
    </row>
    <row r="201" spans="1:5" ht="30" customHeight="1" x14ac:dyDescent="0.25">
      <c r="A201" s="187"/>
      <c r="B201" s="187"/>
      <c r="C201" s="187"/>
      <c r="D201" s="188"/>
      <c r="E201" s="185"/>
    </row>
    <row r="202" spans="1:5" x14ac:dyDescent="0.25">
      <c r="A202" s="187"/>
      <c r="B202" s="187"/>
      <c r="C202" s="187"/>
      <c r="D202" s="28"/>
      <c r="E202" s="185"/>
    </row>
    <row r="203" spans="1:5" ht="39.950000000000003" customHeight="1" x14ac:dyDescent="0.25">
      <c r="A203" s="187"/>
      <c r="B203" s="187"/>
      <c r="C203" s="187"/>
      <c r="D203" s="28"/>
      <c r="E203" s="185"/>
    </row>
    <row r="204" spans="1:5" ht="30" customHeight="1" x14ac:dyDescent="0.25">
      <c r="A204" s="187"/>
      <c r="B204" s="187"/>
      <c r="C204" s="187"/>
      <c r="D204" s="28"/>
      <c r="E204" s="185"/>
    </row>
    <row r="205" spans="1:5" ht="30" customHeight="1" x14ac:dyDescent="0.25">
      <c r="A205" s="187"/>
      <c r="B205" s="187"/>
      <c r="C205" s="187"/>
      <c r="D205" s="28"/>
      <c r="E205" s="185"/>
    </row>
    <row r="206" spans="1:5" ht="30" customHeight="1" x14ac:dyDescent="0.25">
      <c r="A206" s="187"/>
      <c r="B206" s="187"/>
      <c r="C206" s="187"/>
      <c r="D206" s="188"/>
      <c r="E206" s="185"/>
    </row>
    <row r="207" spans="1:5" ht="30" customHeight="1" x14ac:dyDescent="0.25">
      <c r="A207" s="187"/>
      <c r="B207" s="187"/>
      <c r="C207" s="187"/>
      <c r="D207" s="188"/>
      <c r="E207" s="185"/>
    </row>
    <row r="208" spans="1:5" x14ac:dyDescent="0.25">
      <c r="A208" s="187"/>
      <c r="B208" s="187"/>
      <c r="C208" s="187"/>
      <c r="D208" s="28"/>
      <c r="E208" s="185"/>
    </row>
    <row r="209" spans="1:5" ht="39.950000000000003" customHeight="1" x14ac:dyDescent="0.25">
      <c r="A209" s="187"/>
      <c r="B209" s="187"/>
      <c r="C209" s="187"/>
      <c r="D209" s="28"/>
      <c r="E209" s="185"/>
    </row>
    <row r="210" spans="1:5" ht="30" customHeight="1" x14ac:dyDescent="0.25">
      <c r="A210" s="187"/>
      <c r="B210" s="187"/>
      <c r="C210" s="187"/>
      <c r="D210" s="28"/>
      <c r="E210" s="185"/>
    </row>
    <row r="211" spans="1:5" ht="30" customHeight="1" x14ac:dyDescent="0.25">
      <c r="A211" s="187"/>
      <c r="B211" s="187"/>
      <c r="C211" s="187"/>
      <c r="D211" s="28"/>
      <c r="E211" s="185"/>
    </row>
    <row r="212" spans="1:5" ht="30" customHeight="1" x14ac:dyDescent="0.25">
      <c r="A212" s="187"/>
      <c r="B212" s="187"/>
      <c r="C212" s="187"/>
      <c r="D212" s="188"/>
      <c r="E212" s="185"/>
    </row>
    <row r="213" spans="1:5" ht="30" customHeight="1" x14ac:dyDescent="0.25">
      <c r="A213" s="187"/>
      <c r="B213" s="187"/>
      <c r="C213" s="187"/>
      <c r="D213" s="188"/>
      <c r="E213" s="185"/>
    </row>
    <row r="214" spans="1:5" x14ac:dyDescent="0.25">
      <c r="A214" s="187"/>
      <c r="B214" s="187"/>
      <c r="C214" s="187"/>
      <c r="D214" s="28"/>
      <c r="E214" s="185"/>
    </row>
    <row r="215" spans="1:5" ht="39.950000000000003" customHeight="1" x14ac:dyDescent="0.25">
      <c r="A215" s="187"/>
      <c r="B215" s="187"/>
      <c r="C215" s="187"/>
      <c r="D215" s="28"/>
      <c r="E215" s="185"/>
    </row>
    <row r="216" spans="1:5" ht="30" customHeight="1" x14ac:dyDescent="0.25">
      <c r="A216" s="187"/>
      <c r="B216" s="187"/>
      <c r="C216" s="187"/>
      <c r="D216" s="28"/>
      <c r="E216" s="185"/>
    </row>
    <row r="217" spans="1:5" ht="30" customHeight="1" x14ac:dyDescent="0.25">
      <c r="A217" s="187"/>
      <c r="B217" s="187"/>
      <c r="C217" s="187"/>
      <c r="D217" s="28"/>
      <c r="E217" s="185"/>
    </row>
    <row r="218" spans="1:5" ht="30" customHeight="1" x14ac:dyDescent="0.25">
      <c r="A218" s="187"/>
      <c r="B218" s="187"/>
      <c r="C218" s="187"/>
      <c r="D218" s="188"/>
      <c r="E218" s="185"/>
    </row>
    <row r="219" spans="1:5" ht="30" customHeight="1" x14ac:dyDescent="0.25">
      <c r="A219" s="187"/>
      <c r="B219" s="187"/>
      <c r="C219" s="187"/>
      <c r="D219" s="188"/>
      <c r="E219" s="185"/>
    </row>
    <row r="220" spans="1:5" x14ac:dyDescent="0.25">
      <c r="A220" s="187"/>
      <c r="B220" s="187"/>
      <c r="C220" s="187"/>
      <c r="D220" s="28"/>
      <c r="E220" s="185"/>
    </row>
    <row r="221" spans="1:5" ht="39.950000000000003" customHeight="1" x14ac:dyDescent="0.25">
      <c r="A221" s="187"/>
      <c r="B221" s="187"/>
      <c r="C221" s="187"/>
      <c r="D221" s="28"/>
      <c r="E221" s="185"/>
    </row>
    <row r="222" spans="1:5" ht="30" customHeight="1" x14ac:dyDescent="0.25">
      <c r="A222" s="187"/>
      <c r="B222" s="187"/>
      <c r="C222" s="187"/>
      <c r="D222" s="28"/>
      <c r="E222" s="185"/>
    </row>
    <row r="223" spans="1:5" ht="30" customHeight="1" x14ac:dyDescent="0.25">
      <c r="A223" s="187"/>
      <c r="B223" s="187"/>
      <c r="C223" s="187"/>
      <c r="D223" s="28"/>
      <c r="E223" s="185"/>
    </row>
    <row r="224" spans="1:5" ht="30" customHeight="1" x14ac:dyDescent="0.25">
      <c r="A224" s="187"/>
      <c r="B224" s="187"/>
      <c r="C224" s="187"/>
      <c r="D224" s="188"/>
      <c r="E224" s="185"/>
    </row>
    <row r="225" spans="1:5" ht="30" customHeight="1" x14ac:dyDescent="0.25">
      <c r="A225" s="187"/>
      <c r="B225" s="187"/>
      <c r="C225" s="187"/>
      <c r="D225" s="188"/>
      <c r="E225" s="185"/>
    </row>
    <row r="226" spans="1:5" x14ac:dyDescent="0.25">
      <c r="A226" s="187"/>
      <c r="B226" s="187"/>
      <c r="C226" s="187"/>
      <c r="D226" s="28"/>
      <c r="E226" s="185"/>
    </row>
    <row r="227" spans="1:5" ht="39.950000000000003" customHeight="1" x14ac:dyDescent="0.25">
      <c r="A227" s="187"/>
      <c r="B227" s="187"/>
      <c r="C227" s="187"/>
      <c r="D227" s="28"/>
      <c r="E227" s="185"/>
    </row>
    <row r="228" spans="1:5" ht="30" customHeight="1" x14ac:dyDescent="0.25">
      <c r="A228" s="187"/>
      <c r="B228" s="187"/>
      <c r="C228" s="187"/>
      <c r="D228" s="28"/>
      <c r="E228" s="185"/>
    </row>
    <row r="229" spans="1:5" ht="30" customHeight="1" x14ac:dyDescent="0.25">
      <c r="A229" s="187"/>
      <c r="B229" s="187"/>
      <c r="C229" s="187"/>
      <c r="D229" s="28"/>
      <c r="E229" s="185"/>
    </row>
    <row r="230" spans="1:5" ht="30" customHeight="1" x14ac:dyDescent="0.25">
      <c r="A230" s="187"/>
      <c r="B230" s="187"/>
      <c r="C230" s="187"/>
      <c r="D230" s="188"/>
      <c r="E230" s="185"/>
    </row>
    <row r="231" spans="1:5" ht="30" customHeight="1" x14ac:dyDescent="0.25">
      <c r="A231" s="187"/>
      <c r="B231" s="187"/>
      <c r="C231" s="187"/>
      <c r="D231" s="188"/>
      <c r="E231" s="185"/>
    </row>
    <row r="232" spans="1:5" x14ac:dyDescent="0.25">
      <c r="A232" s="187"/>
      <c r="B232" s="187"/>
      <c r="C232" s="187"/>
      <c r="D232" s="28"/>
      <c r="E232" s="185"/>
    </row>
    <row r="233" spans="1:5" ht="39.950000000000003" customHeight="1" x14ac:dyDescent="0.25">
      <c r="A233" s="187"/>
      <c r="B233" s="187"/>
      <c r="C233" s="187"/>
      <c r="D233" s="28"/>
      <c r="E233" s="185"/>
    </row>
    <row r="234" spans="1:5" ht="30" customHeight="1" x14ac:dyDescent="0.25">
      <c r="A234" s="187"/>
      <c r="B234" s="187"/>
      <c r="C234" s="187"/>
      <c r="D234" s="28"/>
      <c r="E234" s="185"/>
    </row>
    <row r="235" spans="1:5" ht="30" customHeight="1" x14ac:dyDescent="0.25">
      <c r="A235" s="187"/>
      <c r="B235" s="187"/>
      <c r="C235" s="187"/>
      <c r="D235" s="28"/>
      <c r="E235" s="185"/>
    </row>
    <row r="236" spans="1:5" ht="30" customHeight="1" x14ac:dyDescent="0.25">
      <c r="A236" s="187"/>
      <c r="B236" s="187"/>
      <c r="C236" s="187"/>
      <c r="D236" s="188"/>
      <c r="E236" s="185"/>
    </row>
    <row r="237" spans="1:5" ht="30" customHeight="1" x14ac:dyDescent="0.25">
      <c r="A237" s="187"/>
      <c r="B237" s="187"/>
      <c r="C237" s="187"/>
      <c r="D237" s="188"/>
      <c r="E237" s="185"/>
    </row>
    <row r="238" spans="1:5" x14ac:dyDescent="0.25">
      <c r="A238" s="187"/>
      <c r="B238" s="187"/>
      <c r="C238" s="187"/>
      <c r="D238" s="28"/>
      <c r="E238" s="185"/>
    </row>
    <row r="239" spans="1:5" ht="39.950000000000003" customHeight="1" x14ac:dyDescent="0.25">
      <c r="A239" s="187"/>
      <c r="B239" s="187"/>
      <c r="C239" s="187"/>
      <c r="D239" s="28"/>
      <c r="E239" s="185"/>
    </row>
    <row r="240" spans="1:5" ht="30" customHeight="1" x14ac:dyDescent="0.25">
      <c r="A240" s="187"/>
      <c r="B240" s="187"/>
      <c r="C240" s="187"/>
      <c r="D240" s="28"/>
      <c r="E240" s="185"/>
    </row>
    <row r="241" spans="1:5" ht="30" customHeight="1" x14ac:dyDescent="0.25">
      <c r="A241" s="187"/>
      <c r="B241" s="187"/>
      <c r="C241" s="187"/>
      <c r="D241" s="28"/>
      <c r="E241" s="185"/>
    </row>
    <row r="242" spans="1:5" ht="30" customHeight="1" x14ac:dyDescent="0.25">
      <c r="A242" s="187"/>
      <c r="B242" s="187"/>
      <c r="C242" s="187"/>
      <c r="D242" s="188"/>
      <c r="E242" s="185"/>
    </row>
    <row r="243" spans="1:5" ht="30" customHeight="1" x14ac:dyDescent="0.25">
      <c r="A243" s="187"/>
      <c r="B243" s="187"/>
      <c r="C243" s="187"/>
      <c r="D243" s="188"/>
      <c r="E243" s="185"/>
    </row>
    <row r="244" spans="1:5" x14ac:dyDescent="0.25">
      <c r="A244" s="187"/>
      <c r="B244" s="187"/>
      <c r="C244" s="187"/>
      <c r="D244" s="28"/>
      <c r="E244" s="185"/>
    </row>
    <row r="245" spans="1:5" ht="39.950000000000003" customHeight="1" x14ac:dyDescent="0.25">
      <c r="A245" s="187"/>
      <c r="B245" s="187"/>
      <c r="C245" s="187"/>
      <c r="D245" s="28"/>
      <c r="E245" s="185"/>
    </row>
    <row r="246" spans="1:5" ht="30" customHeight="1" x14ac:dyDescent="0.25">
      <c r="A246" s="187"/>
      <c r="B246" s="187"/>
      <c r="C246" s="187"/>
      <c r="D246" s="28"/>
      <c r="E246" s="185"/>
    </row>
    <row r="247" spans="1:5" ht="30" customHeight="1" x14ac:dyDescent="0.25">
      <c r="A247" s="187"/>
      <c r="B247" s="187"/>
      <c r="C247" s="187"/>
      <c r="D247" s="28"/>
      <c r="E247" s="185"/>
    </row>
    <row r="248" spans="1:5" ht="30" customHeight="1" x14ac:dyDescent="0.25">
      <c r="A248" s="187"/>
      <c r="B248" s="187"/>
      <c r="C248" s="187"/>
      <c r="D248" s="188"/>
      <c r="E248" s="185"/>
    </row>
    <row r="249" spans="1:5" ht="30" customHeight="1" x14ac:dyDescent="0.25">
      <c r="A249" s="187"/>
      <c r="B249" s="187"/>
      <c r="C249" s="187"/>
      <c r="D249" s="188"/>
      <c r="E249" s="185"/>
    </row>
    <row r="250" spans="1:5" x14ac:dyDescent="0.25">
      <c r="A250" s="187"/>
      <c r="B250" s="187"/>
      <c r="C250" s="187"/>
      <c r="D250" s="28"/>
      <c r="E250" s="185"/>
    </row>
    <row r="251" spans="1:5" ht="39.950000000000003" customHeight="1" x14ac:dyDescent="0.25">
      <c r="A251" s="187"/>
      <c r="B251" s="187"/>
      <c r="C251" s="187"/>
      <c r="D251" s="28"/>
      <c r="E251" s="185"/>
    </row>
    <row r="252" spans="1:5" ht="30" customHeight="1" x14ac:dyDescent="0.25">
      <c r="A252" s="187"/>
      <c r="B252" s="187"/>
      <c r="C252" s="187"/>
      <c r="D252" s="28"/>
      <c r="E252" s="185"/>
    </row>
    <row r="253" spans="1:5" ht="30" customHeight="1" x14ac:dyDescent="0.25">
      <c r="A253" s="187"/>
      <c r="B253" s="187"/>
      <c r="C253" s="187"/>
      <c r="D253" s="28"/>
      <c r="E253" s="185"/>
    </row>
    <row r="254" spans="1:5" ht="30" customHeight="1" x14ac:dyDescent="0.25">
      <c r="A254" s="187"/>
      <c r="B254" s="187"/>
      <c r="C254" s="187"/>
      <c r="D254" s="188"/>
      <c r="E254" s="185"/>
    </row>
    <row r="255" spans="1:5" ht="30" customHeight="1" x14ac:dyDescent="0.25">
      <c r="A255" s="187"/>
      <c r="B255" s="187"/>
      <c r="C255" s="187"/>
      <c r="D255" s="188"/>
      <c r="E255" s="185"/>
    </row>
    <row r="256" spans="1:5" x14ac:dyDescent="0.25">
      <c r="A256" s="187"/>
      <c r="B256" s="187"/>
      <c r="C256" s="187"/>
      <c r="D256" s="28"/>
      <c r="E256" s="185"/>
    </row>
    <row r="257" spans="1:5" ht="39.950000000000003" customHeight="1" x14ac:dyDescent="0.25">
      <c r="A257" s="187"/>
      <c r="B257" s="187"/>
      <c r="C257" s="187"/>
      <c r="D257" s="28"/>
      <c r="E257" s="185"/>
    </row>
    <row r="258" spans="1:5" ht="30" customHeight="1" x14ac:dyDescent="0.25">
      <c r="A258" s="187"/>
      <c r="B258" s="187"/>
      <c r="C258" s="187"/>
      <c r="D258" s="28"/>
      <c r="E258" s="185"/>
    </row>
    <row r="259" spans="1:5" ht="30" customHeight="1" x14ac:dyDescent="0.25">
      <c r="A259" s="187"/>
      <c r="B259" s="187"/>
      <c r="C259" s="187"/>
      <c r="D259" s="28"/>
      <c r="E259" s="185"/>
    </row>
    <row r="260" spans="1:5" ht="30" customHeight="1" x14ac:dyDescent="0.25">
      <c r="A260" s="187"/>
      <c r="B260" s="187"/>
      <c r="C260" s="187"/>
      <c r="D260" s="188"/>
      <c r="E260" s="185"/>
    </row>
    <row r="261" spans="1:5" ht="30" customHeight="1" x14ac:dyDescent="0.25">
      <c r="A261" s="187"/>
      <c r="B261" s="187"/>
      <c r="C261" s="187"/>
      <c r="D261" s="188"/>
      <c r="E261" s="185"/>
    </row>
    <row r="262" spans="1:5" x14ac:dyDescent="0.25">
      <c r="A262" s="187"/>
      <c r="B262" s="187"/>
      <c r="C262" s="187"/>
      <c r="D262" s="28"/>
      <c r="E262" s="185"/>
    </row>
    <row r="263" spans="1:5" ht="39.950000000000003" customHeight="1" x14ac:dyDescent="0.25">
      <c r="A263" s="187"/>
      <c r="B263" s="187"/>
      <c r="C263" s="187"/>
      <c r="D263" s="28"/>
      <c r="E263" s="185"/>
    </row>
    <row r="264" spans="1:5" ht="30" customHeight="1" x14ac:dyDescent="0.25">
      <c r="A264" s="187"/>
      <c r="B264" s="187"/>
      <c r="C264" s="187"/>
      <c r="D264" s="28"/>
      <c r="E264" s="185"/>
    </row>
    <row r="265" spans="1:5" ht="30" customHeight="1" x14ac:dyDescent="0.25">
      <c r="A265" s="187"/>
      <c r="B265" s="187"/>
      <c r="C265" s="187"/>
      <c r="D265" s="28"/>
      <c r="E265" s="185"/>
    </row>
    <row r="266" spans="1:5" ht="30" customHeight="1" x14ac:dyDescent="0.25">
      <c r="A266" s="187"/>
      <c r="B266" s="187"/>
      <c r="C266" s="187"/>
      <c r="D266" s="188"/>
      <c r="E266" s="185"/>
    </row>
    <row r="267" spans="1:5" ht="30" customHeight="1" x14ac:dyDescent="0.25">
      <c r="A267" s="187"/>
      <c r="B267" s="187"/>
      <c r="C267" s="187"/>
      <c r="D267" s="188"/>
      <c r="E267" s="185"/>
    </row>
    <row r="268" spans="1:5" x14ac:dyDescent="0.25">
      <c r="A268" s="187"/>
      <c r="B268" s="187"/>
      <c r="C268" s="187"/>
      <c r="D268" s="28"/>
      <c r="E268" s="185"/>
    </row>
    <row r="269" spans="1:5" ht="39.950000000000003" customHeight="1" x14ac:dyDescent="0.25">
      <c r="A269" s="187"/>
      <c r="B269" s="187"/>
      <c r="C269" s="187"/>
      <c r="D269" s="28"/>
      <c r="E269" s="185"/>
    </row>
    <row r="270" spans="1:5" ht="30" customHeight="1" x14ac:dyDescent="0.25">
      <c r="A270" s="187"/>
      <c r="B270" s="187"/>
      <c r="C270" s="187"/>
      <c r="D270" s="28"/>
      <c r="E270" s="185"/>
    </row>
    <row r="271" spans="1:5" ht="30" customHeight="1" x14ac:dyDescent="0.25">
      <c r="A271" s="187"/>
      <c r="B271" s="187"/>
      <c r="C271" s="187"/>
      <c r="D271" s="28"/>
      <c r="E271" s="185"/>
    </row>
    <row r="272" spans="1:5" ht="30" customHeight="1" x14ac:dyDescent="0.25">
      <c r="A272" s="187"/>
      <c r="B272" s="187"/>
      <c r="C272" s="187"/>
      <c r="D272" s="188"/>
      <c r="E272" s="185"/>
    </row>
    <row r="273" spans="1:5" ht="30" customHeight="1" x14ac:dyDescent="0.25">
      <c r="A273" s="187"/>
      <c r="B273" s="187"/>
      <c r="C273" s="187"/>
      <c r="D273" s="188"/>
      <c r="E273" s="185"/>
    </row>
    <row r="274" spans="1:5" x14ac:dyDescent="0.25">
      <c r="A274" s="187"/>
      <c r="B274" s="187"/>
      <c r="C274" s="187"/>
      <c r="D274" s="28"/>
      <c r="E274" s="185"/>
    </row>
    <row r="275" spans="1:5" ht="39.950000000000003" customHeight="1" x14ac:dyDescent="0.25">
      <c r="A275" s="187"/>
      <c r="B275" s="187"/>
      <c r="C275" s="187"/>
      <c r="D275" s="28"/>
      <c r="E275" s="185"/>
    </row>
    <row r="276" spans="1:5" ht="30" customHeight="1" x14ac:dyDescent="0.25">
      <c r="A276" s="187"/>
      <c r="B276" s="187"/>
      <c r="C276" s="187"/>
      <c r="D276" s="28"/>
      <c r="E276" s="185"/>
    </row>
    <row r="277" spans="1:5" ht="30" customHeight="1" x14ac:dyDescent="0.25">
      <c r="A277" s="187"/>
      <c r="B277" s="187"/>
      <c r="C277" s="187"/>
      <c r="D277" s="28"/>
      <c r="E277" s="185"/>
    </row>
    <row r="278" spans="1:5" ht="30" customHeight="1" x14ac:dyDescent="0.25">
      <c r="A278" s="187"/>
      <c r="B278" s="187"/>
      <c r="C278" s="187"/>
      <c r="D278" s="188"/>
      <c r="E278" s="185"/>
    </row>
    <row r="279" spans="1:5" ht="30" customHeight="1" x14ac:dyDescent="0.25">
      <c r="A279" s="187"/>
      <c r="B279" s="187"/>
      <c r="C279" s="187"/>
      <c r="D279" s="188"/>
      <c r="E279" s="185"/>
    </row>
    <row r="280" spans="1:5" x14ac:dyDescent="0.25">
      <c r="A280" s="187"/>
      <c r="B280" s="187"/>
      <c r="C280" s="187"/>
      <c r="D280" s="28"/>
      <c r="E280" s="185"/>
    </row>
    <row r="281" spans="1:5" ht="39.950000000000003" customHeight="1" x14ac:dyDescent="0.25">
      <c r="A281" s="187"/>
      <c r="B281" s="187"/>
      <c r="C281" s="187"/>
      <c r="D281" s="28"/>
      <c r="E281" s="185"/>
    </row>
    <row r="282" spans="1:5" ht="30" customHeight="1" x14ac:dyDescent="0.25">
      <c r="A282" s="187"/>
      <c r="B282" s="187"/>
      <c r="C282" s="187"/>
      <c r="D282" s="28"/>
      <c r="E282" s="185"/>
    </row>
    <row r="283" spans="1:5" ht="30" customHeight="1" x14ac:dyDescent="0.25">
      <c r="A283" s="187"/>
      <c r="B283" s="187"/>
      <c r="C283" s="187"/>
      <c r="D283" s="28"/>
      <c r="E283" s="185"/>
    </row>
    <row r="284" spans="1:5" ht="30" customHeight="1" x14ac:dyDescent="0.25">
      <c r="A284" s="187"/>
      <c r="B284" s="187"/>
      <c r="C284" s="187"/>
      <c r="D284" s="188"/>
      <c r="E284" s="185"/>
    </row>
    <row r="285" spans="1:5" ht="30" customHeight="1" x14ac:dyDescent="0.25">
      <c r="A285" s="187"/>
      <c r="B285" s="187"/>
      <c r="C285" s="187"/>
      <c r="D285" s="188"/>
      <c r="E285" s="185"/>
    </row>
    <row r="286" spans="1:5" x14ac:dyDescent="0.25">
      <c r="A286" s="187"/>
      <c r="B286" s="187"/>
      <c r="C286" s="187"/>
      <c r="D286" s="28"/>
      <c r="E286" s="185"/>
    </row>
    <row r="287" spans="1:5" ht="39.950000000000003" customHeight="1" x14ac:dyDescent="0.25">
      <c r="A287" s="187"/>
      <c r="B287" s="187"/>
      <c r="C287" s="187"/>
      <c r="D287" s="28"/>
      <c r="E287" s="185"/>
    </row>
    <row r="288" spans="1:5" ht="30" customHeight="1" x14ac:dyDescent="0.25">
      <c r="A288" s="187"/>
      <c r="B288" s="187"/>
      <c r="C288" s="187"/>
      <c r="D288" s="28"/>
      <c r="E288" s="185"/>
    </row>
    <row r="289" spans="1:5" ht="30" customHeight="1" x14ac:dyDescent="0.25">
      <c r="A289" s="187"/>
      <c r="B289" s="187"/>
      <c r="C289" s="187"/>
      <c r="D289" s="28"/>
      <c r="E289" s="185"/>
    </row>
    <row r="290" spans="1:5" ht="30" customHeight="1" x14ac:dyDescent="0.25">
      <c r="A290" s="187"/>
      <c r="B290" s="187"/>
      <c r="C290" s="187"/>
      <c r="D290" s="188"/>
      <c r="E290" s="185"/>
    </row>
    <row r="291" spans="1:5" ht="30" customHeight="1" x14ac:dyDescent="0.25">
      <c r="A291" s="187"/>
      <c r="B291" s="187"/>
      <c r="C291" s="187"/>
      <c r="D291" s="188"/>
      <c r="E291" s="185"/>
    </row>
    <row r="292" spans="1:5" x14ac:dyDescent="0.25">
      <c r="A292" s="187"/>
      <c r="B292" s="187"/>
      <c r="C292" s="187"/>
      <c r="D292" s="28"/>
      <c r="E292" s="185"/>
    </row>
    <row r="293" spans="1:5" ht="39.950000000000003" customHeight="1" x14ac:dyDescent="0.25">
      <c r="A293" s="187"/>
      <c r="B293" s="187"/>
      <c r="C293" s="187"/>
      <c r="D293" s="28"/>
      <c r="E293" s="185"/>
    </row>
    <row r="294" spans="1:5" ht="30" customHeight="1" x14ac:dyDescent="0.25">
      <c r="A294" s="187"/>
      <c r="B294" s="187"/>
      <c r="C294" s="187"/>
      <c r="D294" s="28"/>
      <c r="E294" s="185"/>
    </row>
    <row r="295" spans="1:5" ht="30" customHeight="1" x14ac:dyDescent="0.25">
      <c r="A295" s="187"/>
      <c r="B295" s="187"/>
      <c r="C295" s="187"/>
      <c r="D295" s="28"/>
      <c r="E295" s="185"/>
    </row>
    <row r="296" spans="1:5" ht="30" customHeight="1" x14ac:dyDescent="0.25">
      <c r="A296" s="187"/>
      <c r="B296" s="187"/>
      <c r="C296" s="187"/>
      <c r="D296" s="188"/>
      <c r="E296" s="185"/>
    </row>
    <row r="297" spans="1:5" ht="30" customHeight="1" x14ac:dyDescent="0.25">
      <c r="A297" s="187"/>
      <c r="B297" s="187"/>
      <c r="C297" s="187"/>
      <c r="D297" s="188"/>
      <c r="E297" s="185"/>
    </row>
    <row r="298" spans="1:5" x14ac:dyDescent="0.25">
      <c r="A298" s="187"/>
      <c r="B298" s="187"/>
      <c r="C298" s="187"/>
      <c r="D298" s="28"/>
      <c r="E298" s="185"/>
    </row>
    <row r="299" spans="1:5" ht="39.950000000000003" customHeight="1" x14ac:dyDescent="0.25">
      <c r="A299" s="187"/>
      <c r="B299" s="187"/>
      <c r="C299" s="187"/>
      <c r="D299" s="28"/>
      <c r="E299" s="185"/>
    </row>
    <row r="300" spans="1:5" ht="30" customHeight="1" x14ac:dyDescent="0.25">
      <c r="A300" s="187"/>
      <c r="B300" s="187"/>
      <c r="C300" s="187"/>
      <c r="D300" s="28"/>
      <c r="E300" s="185"/>
    </row>
    <row r="301" spans="1:5" ht="30" customHeight="1" x14ac:dyDescent="0.25">
      <c r="A301" s="187"/>
      <c r="B301" s="187"/>
      <c r="C301" s="187"/>
      <c r="D301" s="28"/>
      <c r="E301" s="185"/>
    </row>
    <row r="302" spans="1:5" ht="30" customHeight="1" x14ac:dyDescent="0.25">
      <c r="A302" s="187"/>
      <c r="B302" s="187"/>
      <c r="C302" s="187"/>
      <c r="D302" s="188"/>
      <c r="E302" s="185"/>
    </row>
    <row r="303" spans="1:5" ht="30" customHeight="1" x14ac:dyDescent="0.25">
      <c r="A303" s="187"/>
      <c r="B303" s="187"/>
      <c r="C303" s="187"/>
      <c r="D303" s="188"/>
      <c r="E303" s="185"/>
    </row>
    <row r="304" spans="1:5" x14ac:dyDescent="0.25">
      <c r="A304" s="187"/>
      <c r="B304" s="187"/>
      <c r="C304" s="187"/>
      <c r="D304" s="28"/>
      <c r="E304" s="185"/>
    </row>
    <row r="305" spans="1:5" ht="39.950000000000003" customHeight="1" x14ac:dyDescent="0.25">
      <c r="A305" s="187"/>
      <c r="B305" s="187"/>
      <c r="C305" s="187"/>
      <c r="D305" s="28"/>
      <c r="E305" s="185"/>
    </row>
    <row r="306" spans="1:5" ht="30" customHeight="1" x14ac:dyDescent="0.25">
      <c r="A306" s="187"/>
      <c r="B306" s="187"/>
      <c r="C306" s="187"/>
      <c r="D306" s="28"/>
      <c r="E306" s="185"/>
    </row>
    <row r="307" spans="1:5" ht="30" customHeight="1" x14ac:dyDescent="0.25">
      <c r="A307" s="187"/>
      <c r="B307" s="187"/>
      <c r="C307" s="187"/>
      <c r="D307" s="28"/>
      <c r="E307" s="185"/>
    </row>
    <row r="308" spans="1:5" ht="30" customHeight="1" x14ac:dyDescent="0.25">
      <c r="A308" s="187"/>
      <c r="B308" s="187"/>
      <c r="C308" s="187"/>
      <c r="D308" s="188"/>
      <c r="E308" s="185"/>
    </row>
    <row r="309" spans="1:5" ht="30" customHeight="1" x14ac:dyDescent="0.25">
      <c r="A309" s="187"/>
      <c r="B309" s="187"/>
      <c r="C309" s="187"/>
      <c r="D309" s="186"/>
      <c r="E309" s="185"/>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pageSetUpPr fitToPage="1"/>
  </sheetPr>
  <dimension ref="A1:E73"/>
  <sheetViews>
    <sheetView topLeftCell="A43" zoomScale="80" zoomScaleNormal="80" workbookViewId="0">
      <selection activeCell="I24" sqref="I24"/>
    </sheetView>
  </sheetViews>
  <sheetFormatPr defaultRowHeight="15"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56" t="s">
        <v>973</v>
      </c>
      <c r="B1" s="656"/>
      <c r="C1" s="656"/>
      <c r="D1" s="656"/>
      <c r="E1" s="19"/>
    </row>
    <row r="2" spans="1:5" x14ac:dyDescent="0.25">
      <c r="A2" s="656" t="s">
        <v>56</v>
      </c>
      <c r="B2" s="656"/>
      <c r="C2" s="656"/>
      <c r="D2" s="656"/>
      <c r="E2" s="19"/>
    </row>
    <row r="3" spans="1:5" ht="15.75" thickBot="1" x14ac:dyDescent="0.3">
      <c r="A3" s="657"/>
      <c r="B3" s="657"/>
      <c r="C3" s="657"/>
      <c r="D3" s="657"/>
      <c r="E3" s="657"/>
    </row>
    <row r="4" spans="1:5" x14ac:dyDescent="0.25">
      <c r="A4" s="658" t="s">
        <v>56</v>
      </c>
      <c r="B4" s="659"/>
      <c r="C4" s="659"/>
      <c r="D4" s="659"/>
      <c r="E4" s="662" t="s">
        <v>3177</v>
      </c>
    </row>
    <row r="5" spans="1:5" ht="20.100000000000001" customHeight="1" thickBot="1" x14ac:dyDescent="0.3">
      <c r="A5" s="660"/>
      <c r="B5" s="661"/>
      <c r="C5" s="661"/>
      <c r="D5" s="661"/>
      <c r="E5" s="663"/>
    </row>
    <row r="6" spans="1:5" ht="15.75" thickBot="1" x14ac:dyDescent="0.3">
      <c r="A6" s="648" t="str">
        <f>Obsah!A3</f>
        <v>Informace platné k datu</v>
      </c>
      <c r="B6" s="649"/>
      <c r="C6" s="650"/>
      <c r="D6" s="160">
        <v>43008</v>
      </c>
      <c r="E6" s="17"/>
    </row>
    <row r="7" spans="1:5" x14ac:dyDescent="0.25">
      <c r="A7" s="651" t="s">
        <v>55</v>
      </c>
      <c r="B7" s="652"/>
      <c r="C7" s="653"/>
      <c r="D7" s="278" t="s">
        <v>3244</v>
      </c>
      <c r="E7" s="619" t="s">
        <v>54</v>
      </c>
    </row>
    <row r="8" spans="1:5" x14ac:dyDescent="0.25">
      <c r="A8" s="641" t="s">
        <v>53</v>
      </c>
      <c r="B8" s="654"/>
      <c r="C8" s="642"/>
      <c r="D8" s="22" t="s">
        <v>3213</v>
      </c>
      <c r="E8" s="640"/>
    </row>
    <row r="9" spans="1:5" x14ac:dyDescent="0.25">
      <c r="A9" s="641" t="s">
        <v>52</v>
      </c>
      <c r="B9" s="654"/>
      <c r="C9" s="642"/>
      <c r="D9" s="22" t="s">
        <v>3214</v>
      </c>
      <c r="E9" s="640"/>
    </row>
    <row r="10" spans="1:5" ht="15.75" thickBot="1" x14ac:dyDescent="0.3">
      <c r="A10" s="643" t="s">
        <v>51</v>
      </c>
      <c r="B10" s="655"/>
      <c r="C10" s="644"/>
      <c r="D10" s="222" t="s">
        <v>3215</v>
      </c>
      <c r="E10" s="620"/>
    </row>
    <row r="11" spans="1:5" x14ac:dyDescent="0.25">
      <c r="A11" s="651" t="s">
        <v>50</v>
      </c>
      <c r="B11" s="652"/>
      <c r="C11" s="653"/>
      <c r="D11" s="279">
        <v>35451</v>
      </c>
      <c r="E11" s="619" t="s">
        <v>49</v>
      </c>
    </row>
    <row r="12" spans="1:5" x14ac:dyDescent="0.25">
      <c r="A12" s="667" t="s">
        <v>48</v>
      </c>
      <c r="B12" s="668"/>
      <c r="C12" s="669"/>
      <c r="D12" s="523">
        <v>42618</v>
      </c>
      <c r="E12" s="640"/>
    </row>
    <row r="13" spans="1:5" ht="15.75" thickBot="1" x14ac:dyDescent="0.3">
      <c r="A13" s="670" t="s">
        <v>47</v>
      </c>
      <c r="B13" s="671"/>
      <c r="C13" s="672"/>
      <c r="D13" s="524" t="s">
        <v>3224</v>
      </c>
      <c r="E13" s="620"/>
    </row>
    <row r="14" spans="1:5" ht="15.75" thickBot="1" x14ac:dyDescent="0.3">
      <c r="A14" s="664" t="s">
        <v>46</v>
      </c>
      <c r="B14" s="665"/>
      <c r="C14" s="666"/>
      <c r="D14" s="281">
        <v>27000000</v>
      </c>
      <c r="E14" s="42" t="s">
        <v>45</v>
      </c>
    </row>
    <row r="15" spans="1:5" ht="15.75" thickBot="1" x14ac:dyDescent="0.3">
      <c r="A15" s="664" t="s">
        <v>44</v>
      </c>
      <c r="B15" s="665"/>
      <c r="C15" s="666"/>
      <c r="D15" s="282">
        <v>27000000</v>
      </c>
      <c r="E15" s="14" t="s">
        <v>43</v>
      </c>
    </row>
    <row r="16" spans="1:5" x14ac:dyDescent="0.25">
      <c r="A16" s="645" t="s">
        <v>42</v>
      </c>
      <c r="B16" s="651" t="s">
        <v>41</v>
      </c>
      <c r="C16" s="653"/>
      <c r="D16" s="625" t="s">
        <v>3218</v>
      </c>
      <c r="E16" s="619" t="s">
        <v>40</v>
      </c>
    </row>
    <row r="17" spans="1:5" x14ac:dyDescent="0.25">
      <c r="A17" s="646"/>
      <c r="B17" s="641" t="s">
        <v>33</v>
      </c>
      <c r="C17" s="642"/>
      <c r="D17" s="626"/>
      <c r="E17" s="640"/>
    </row>
    <row r="18" spans="1:5" ht="15.75" thickBot="1" x14ac:dyDescent="0.3">
      <c r="A18" s="647"/>
      <c r="B18" s="643" t="s">
        <v>32</v>
      </c>
      <c r="C18" s="644"/>
      <c r="D18" s="627"/>
      <c r="E18" s="620"/>
    </row>
    <row r="19" spans="1:5" ht="24.75" customHeight="1" thickBot="1" x14ac:dyDescent="0.3">
      <c r="A19" s="637" t="s">
        <v>3148</v>
      </c>
      <c r="B19" s="638"/>
      <c r="C19" s="639"/>
      <c r="D19" s="283" t="s">
        <v>3219</v>
      </c>
      <c r="E19" s="14" t="s">
        <v>39</v>
      </c>
    </row>
    <row r="20" spans="1:5" ht="24.75" customHeight="1" x14ac:dyDescent="0.25">
      <c r="A20" s="630" t="s">
        <v>38</v>
      </c>
      <c r="B20" s="623" t="s">
        <v>37</v>
      </c>
      <c r="C20" s="624"/>
      <c r="D20" s="195" t="s">
        <v>3216</v>
      </c>
      <c r="E20" s="619" t="s">
        <v>36</v>
      </c>
    </row>
    <row r="21" spans="1:5" ht="25.5" customHeight="1" x14ac:dyDescent="0.25">
      <c r="A21" s="631"/>
      <c r="B21" s="633" t="s">
        <v>35</v>
      </c>
      <c r="C21" s="13" t="s">
        <v>34</v>
      </c>
      <c r="D21" s="628"/>
      <c r="E21" s="621"/>
    </row>
    <row r="22" spans="1:5" x14ac:dyDescent="0.25">
      <c r="A22" s="631"/>
      <c r="B22" s="633"/>
      <c r="C22" s="12" t="s">
        <v>33</v>
      </c>
      <c r="D22" s="626"/>
      <c r="E22" s="621"/>
    </row>
    <row r="23" spans="1:5" x14ac:dyDescent="0.25">
      <c r="A23" s="631"/>
      <c r="B23" s="633"/>
      <c r="C23" s="12" t="s">
        <v>32</v>
      </c>
      <c r="D23" s="629"/>
      <c r="E23" s="621"/>
    </row>
    <row r="24" spans="1:5" x14ac:dyDescent="0.25">
      <c r="A24" s="631"/>
      <c r="B24" s="633"/>
      <c r="C24" s="12" t="s">
        <v>31</v>
      </c>
      <c r="D24" s="284"/>
      <c r="E24" s="621"/>
    </row>
    <row r="25" spans="1:5" ht="15" customHeight="1" x14ac:dyDescent="0.25">
      <c r="A25" s="631"/>
      <c r="B25" s="634"/>
      <c r="C25" s="12" t="s">
        <v>27</v>
      </c>
      <c r="D25" s="280"/>
      <c r="E25" s="621"/>
    </row>
    <row r="26" spans="1:5" ht="25.5" x14ac:dyDescent="0.25">
      <c r="A26" s="631"/>
      <c r="B26" s="635" t="s">
        <v>30</v>
      </c>
      <c r="C26" s="12" t="s">
        <v>29</v>
      </c>
      <c r="D26" s="284"/>
      <c r="E26" s="621"/>
    </row>
    <row r="27" spans="1:5" ht="25.5" x14ac:dyDescent="0.25">
      <c r="A27" s="631"/>
      <c r="B27" s="633"/>
      <c r="C27" s="12" t="s">
        <v>28</v>
      </c>
      <c r="D27" s="284"/>
      <c r="E27" s="621"/>
    </row>
    <row r="28" spans="1:5" ht="25.5" x14ac:dyDescent="0.25">
      <c r="A28" s="631"/>
      <c r="B28" s="633"/>
      <c r="C28" s="12" t="s">
        <v>27</v>
      </c>
      <c r="D28" s="280"/>
      <c r="E28" s="621"/>
    </row>
    <row r="29" spans="1:5" ht="39" thickBot="1" x14ac:dyDescent="0.3">
      <c r="A29" s="632"/>
      <c r="B29" s="636"/>
      <c r="C29" s="8" t="s">
        <v>26</v>
      </c>
      <c r="D29" s="10"/>
      <c r="E29" s="622"/>
    </row>
    <row r="30" spans="1:5" ht="30" customHeight="1" x14ac:dyDescent="0.25">
      <c r="A30" s="615" t="s">
        <v>3106</v>
      </c>
      <c r="B30" s="617" t="s">
        <v>3107</v>
      </c>
      <c r="C30" s="617"/>
      <c r="D30" s="11">
        <v>0</v>
      </c>
      <c r="E30" s="619" t="s">
        <v>25</v>
      </c>
    </row>
    <row r="31" spans="1:5" ht="34.5" customHeight="1" thickBot="1" x14ac:dyDescent="0.3">
      <c r="A31" s="616"/>
      <c r="B31" s="618" t="s">
        <v>3108</v>
      </c>
      <c r="C31" s="618"/>
      <c r="D31" s="10">
        <v>0</v>
      </c>
      <c r="E31" s="620"/>
    </row>
    <row r="32" spans="1:5" ht="15" customHeight="1" x14ac:dyDescent="0.25">
      <c r="A32" s="612"/>
      <c r="B32" s="613"/>
      <c r="C32" s="613"/>
      <c r="D32" s="613"/>
      <c r="E32" s="614"/>
    </row>
    <row r="33" spans="1:5" ht="15" customHeight="1" x14ac:dyDescent="0.25">
      <c r="A33" s="609" t="s">
        <v>3106</v>
      </c>
      <c r="B33" s="610"/>
      <c r="C33" s="610"/>
      <c r="D33" s="610"/>
      <c r="E33" s="611"/>
    </row>
    <row r="34" spans="1:5" x14ac:dyDescent="0.25">
      <c r="A34" s="600" t="s">
        <v>24</v>
      </c>
      <c r="B34" s="601"/>
      <c r="C34" s="601"/>
      <c r="D34" s="602" t="s">
        <v>3220</v>
      </c>
      <c r="E34" s="603"/>
    </row>
    <row r="35" spans="1:5" x14ac:dyDescent="0.25">
      <c r="A35" s="600" t="s">
        <v>23</v>
      </c>
      <c r="B35" s="604"/>
      <c r="C35" s="9" t="s">
        <v>22</v>
      </c>
      <c r="D35" s="606" t="s">
        <v>3217</v>
      </c>
      <c r="E35" s="607"/>
    </row>
    <row r="36" spans="1:5" x14ac:dyDescent="0.25">
      <c r="A36" s="605"/>
      <c r="B36" s="604"/>
      <c r="C36" s="9" t="s">
        <v>21</v>
      </c>
      <c r="D36" s="606" t="s">
        <v>3221</v>
      </c>
      <c r="E36" s="607"/>
    </row>
    <row r="37" spans="1:5" x14ac:dyDescent="0.25">
      <c r="A37" s="605"/>
      <c r="B37" s="604"/>
      <c r="C37" s="8" t="s">
        <v>20</v>
      </c>
      <c r="D37" s="608">
        <v>41337</v>
      </c>
      <c r="E37" s="607"/>
    </row>
    <row r="38" spans="1:5" ht="15" customHeight="1" x14ac:dyDescent="0.25">
      <c r="A38" s="597" t="s">
        <v>19</v>
      </c>
      <c r="B38" s="598"/>
      <c r="C38" s="598"/>
      <c r="D38" s="598"/>
      <c r="E38" s="599"/>
    </row>
    <row r="39" spans="1:5" x14ac:dyDescent="0.25">
      <c r="A39" s="437"/>
      <c r="B39" s="146"/>
      <c r="C39" s="146"/>
      <c r="D39" s="146"/>
      <c r="E39" s="438"/>
    </row>
    <row r="40" spans="1:5" x14ac:dyDescent="0.25">
      <c r="A40" s="433"/>
      <c r="B40" s="434"/>
      <c r="C40" s="434"/>
      <c r="D40" s="434"/>
      <c r="E40" s="435"/>
    </row>
    <row r="41" spans="1:5" ht="15" customHeight="1" x14ac:dyDescent="0.25">
      <c r="A41" s="597" t="s">
        <v>18</v>
      </c>
      <c r="B41" s="598"/>
      <c r="C41" s="598"/>
      <c r="D41" s="598"/>
      <c r="E41" s="599"/>
    </row>
    <row r="42" spans="1:5" ht="15" customHeight="1" thickBot="1" x14ac:dyDescent="0.3">
      <c r="A42" s="439"/>
      <c r="B42" s="440"/>
      <c r="C42" s="440"/>
      <c r="D42" s="440"/>
      <c r="E42" s="441"/>
    </row>
    <row r="43" spans="1:5" x14ac:dyDescent="0.25">
      <c r="A43" s="612"/>
      <c r="B43" s="613"/>
      <c r="C43" s="613"/>
      <c r="D43" s="613"/>
      <c r="E43" s="614"/>
    </row>
    <row r="44" spans="1:5" x14ac:dyDescent="0.25">
      <c r="A44" s="609" t="s">
        <v>3106</v>
      </c>
      <c r="B44" s="610"/>
      <c r="C44" s="610"/>
      <c r="D44" s="610"/>
      <c r="E44" s="611"/>
    </row>
    <row r="45" spans="1:5" x14ac:dyDescent="0.25">
      <c r="A45" s="600" t="s">
        <v>24</v>
      </c>
      <c r="B45" s="601"/>
      <c r="C45" s="601"/>
      <c r="D45" s="602" t="s">
        <v>3222</v>
      </c>
      <c r="E45" s="603"/>
    </row>
    <row r="46" spans="1:5" x14ac:dyDescent="0.25">
      <c r="A46" s="600" t="s">
        <v>23</v>
      </c>
      <c r="B46" s="604"/>
      <c r="C46" s="9" t="s">
        <v>22</v>
      </c>
      <c r="D46" s="606" t="s">
        <v>3217</v>
      </c>
      <c r="E46" s="607"/>
    </row>
    <row r="47" spans="1:5" x14ac:dyDescent="0.25">
      <c r="A47" s="605"/>
      <c r="B47" s="604"/>
      <c r="C47" s="9" t="s">
        <v>21</v>
      </c>
      <c r="D47" s="606" t="s">
        <v>3223</v>
      </c>
      <c r="E47" s="607"/>
    </row>
    <row r="48" spans="1:5" x14ac:dyDescent="0.25">
      <c r="A48" s="605"/>
      <c r="B48" s="604"/>
      <c r="C48" s="8" t="s">
        <v>20</v>
      </c>
      <c r="D48" s="608">
        <v>42163</v>
      </c>
      <c r="E48" s="607"/>
    </row>
    <row r="49" spans="1:5" x14ac:dyDescent="0.25">
      <c r="A49" s="597" t="s">
        <v>19</v>
      </c>
      <c r="B49" s="598"/>
      <c r="C49" s="598"/>
      <c r="D49" s="598"/>
      <c r="E49" s="599"/>
    </row>
    <row r="50" spans="1:5" x14ac:dyDescent="0.25">
      <c r="A50" s="433"/>
      <c r="B50" s="434"/>
      <c r="C50" s="434"/>
      <c r="D50" s="434"/>
      <c r="E50" s="435"/>
    </row>
    <row r="51" spans="1:5" x14ac:dyDescent="0.25">
      <c r="A51" s="597" t="s">
        <v>18</v>
      </c>
      <c r="B51" s="598"/>
      <c r="C51" s="598"/>
      <c r="D51" s="598"/>
      <c r="E51" s="599"/>
    </row>
    <row r="52" spans="1:5" ht="15.75" thickBot="1" x14ac:dyDescent="0.3">
      <c r="A52" s="439"/>
      <c r="B52" s="440"/>
      <c r="C52" s="440"/>
      <c r="D52" s="440"/>
      <c r="E52" s="441"/>
    </row>
    <row r="53" spans="1:5" x14ac:dyDescent="0.25">
      <c r="A53" s="612"/>
      <c r="B53" s="613"/>
      <c r="C53" s="613"/>
      <c r="D53" s="613"/>
      <c r="E53" s="614"/>
    </row>
    <row r="54" spans="1:5" ht="15" customHeight="1" x14ac:dyDescent="0.25">
      <c r="A54" s="609" t="s">
        <v>3106</v>
      </c>
      <c r="B54" s="610"/>
      <c r="C54" s="610"/>
      <c r="D54" s="610"/>
      <c r="E54" s="611"/>
    </row>
    <row r="55" spans="1:5" ht="15" customHeight="1" x14ac:dyDescent="0.25">
      <c r="A55" s="600" t="s">
        <v>24</v>
      </c>
      <c r="B55" s="601"/>
      <c r="C55" s="601"/>
      <c r="D55" s="602" t="s">
        <v>3246</v>
      </c>
      <c r="E55" s="603"/>
    </row>
    <row r="56" spans="1:5" x14ac:dyDescent="0.25">
      <c r="A56" s="600" t="s">
        <v>23</v>
      </c>
      <c r="B56" s="604"/>
      <c r="C56" s="9" t="s">
        <v>22</v>
      </c>
      <c r="D56" s="606" t="s">
        <v>3217</v>
      </c>
      <c r="E56" s="607"/>
    </row>
    <row r="57" spans="1:5" x14ac:dyDescent="0.25">
      <c r="A57" s="605"/>
      <c r="B57" s="604"/>
      <c r="C57" s="9" t="s">
        <v>21</v>
      </c>
      <c r="D57" s="606" t="s">
        <v>3223</v>
      </c>
      <c r="E57" s="607"/>
    </row>
    <row r="58" spans="1:5" x14ac:dyDescent="0.25">
      <c r="A58" s="605"/>
      <c r="B58" s="604"/>
      <c r="C58" s="8" t="s">
        <v>20</v>
      </c>
      <c r="D58" s="608">
        <v>42137</v>
      </c>
      <c r="E58" s="607"/>
    </row>
    <row r="59" spans="1:5" x14ac:dyDescent="0.25">
      <c r="A59" s="597" t="s">
        <v>19</v>
      </c>
      <c r="B59" s="598"/>
      <c r="C59" s="598"/>
      <c r="D59" s="598"/>
      <c r="E59" s="599"/>
    </row>
    <row r="60" spans="1:5" x14ac:dyDescent="0.25">
      <c r="A60" s="433"/>
      <c r="B60" s="434"/>
      <c r="C60" s="434"/>
      <c r="D60" s="434"/>
      <c r="E60" s="435"/>
    </row>
    <row r="61" spans="1:5" x14ac:dyDescent="0.25">
      <c r="A61" s="597" t="s">
        <v>18</v>
      </c>
      <c r="B61" s="598"/>
      <c r="C61" s="598"/>
      <c r="D61" s="598"/>
      <c r="E61" s="599"/>
    </row>
    <row r="62" spans="1:5" x14ac:dyDescent="0.25">
      <c r="A62" s="439"/>
      <c r="B62" s="440"/>
      <c r="C62" s="440"/>
      <c r="D62" s="440"/>
      <c r="E62" s="441"/>
    </row>
    <row r="63" spans="1:5" x14ac:dyDescent="0.25">
      <c r="A63" s="594"/>
      <c r="B63" s="595"/>
      <c r="C63" s="595"/>
      <c r="D63" s="595"/>
      <c r="E63" s="596"/>
    </row>
    <row r="64" spans="1:5" x14ac:dyDescent="0.25">
      <c r="A64" s="597" t="s">
        <v>3225</v>
      </c>
      <c r="B64" s="598"/>
      <c r="C64" s="598"/>
      <c r="D64" s="598"/>
      <c r="E64" s="599"/>
    </row>
    <row r="65" spans="1:5" x14ac:dyDescent="0.25">
      <c r="A65" s="600" t="s">
        <v>24</v>
      </c>
      <c r="B65" s="601"/>
      <c r="C65" s="601"/>
      <c r="D65" s="602" t="s">
        <v>3227</v>
      </c>
      <c r="E65" s="603"/>
    </row>
    <row r="66" spans="1:5" x14ac:dyDescent="0.25">
      <c r="A66" s="600" t="s">
        <v>23</v>
      </c>
      <c r="B66" s="604"/>
      <c r="C66" s="9" t="s">
        <v>22</v>
      </c>
      <c r="D66" s="606" t="s">
        <v>3226</v>
      </c>
      <c r="E66" s="607"/>
    </row>
    <row r="67" spans="1:5" x14ac:dyDescent="0.25">
      <c r="A67" s="605"/>
      <c r="B67" s="604"/>
      <c r="C67" s="9" t="s">
        <v>21</v>
      </c>
      <c r="D67" s="606" t="s">
        <v>3223</v>
      </c>
      <c r="E67" s="607"/>
    </row>
    <row r="68" spans="1:5" x14ac:dyDescent="0.25">
      <c r="A68" s="605"/>
      <c r="B68" s="604"/>
      <c r="C68" s="8" t="s">
        <v>20</v>
      </c>
      <c r="D68" s="608">
        <v>39463</v>
      </c>
      <c r="E68" s="607"/>
    </row>
    <row r="69" spans="1:5" x14ac:dyDescent="0.25">
      <c r="A69" s="597" t="s">
        <v>19</v>
      </c>
      <c r="B69" s="598"/>
      <c r="C69" s="598"/>
      <c r="D69" s="598"/>
      <c r="E69" s="599"/>
    </row>
    <row r="70" spans="1:5" x14ac:dyDescent="0.25">
      <c r="A70" s="494"/>
      <c r="B70" s="495"/>
      <c r="C70" s="495"/>
      <c r="D70" s="495"/>
      <c r="E70" s="496"/>
    </row>
    <row r="71" spans="1:5" x14ac:dyDescent="0.25">
      <c r="A71" s="597" t="s">
        <v>18</v>
      </c>
      <c r="B71" s="598"/>
      <c r="C71" s="598"/>
      <c r="D71" s="598"/>
      <c r="E71" s="599"/>
    </row>
    <row r="72" spans="1:5" x14ac:dyDescent="0.25">
      <c r="A72" s="497"/>
      <c r="B72" s="498"/>
      <c r="C72" s="498"/>
      <c r="D72" s="498"/>
      <c r="E72" s="499"/>
    </row>
    <row r="73" spans="1:5" x14ac:dyDescent="0.25">
      <c r="A73" s="594"/>
      <c r="B73" s="595"/>
      <c r="C73" s="595"/>
      <c r="D73" s="595"/>
      <c r="E73" s="596"/>
    </row>
  </sheetData>
  <mergeCells count="75">
    <mergeCell ref="A14:C14"/>
    <mergeCell ref="A15:C15"/>
    <mergeCell ref="B16:C16"/>
    <mergeCell ref="A11:C11"/>
    <mergeCell ref="E11:E13"/>
    <mergeCell ref="A12:C12"/>
    <mergeCell ref="A13:C13"/>
    <mergeCell ref="A1:D1"/>
    <mergeCell ref="A2:D2"/>
    <mergeCell ref="A3:E3"/>
    <mergeCell ref="A4:D5"/>
    <mergeCell ref="E4:E5"/>
    <mergeCell ref="A6:C6"/>
    <mergeCell ref="A7:C7"/>
    <mergeCell ref="E7:E10"/>
    <mergeCell ref="A8:C8"/>
    <mergeCell ref="A9:C9"/>
    <mergeCell ref="A10:C10"/>
    <mergeCell ref="E20:E29"/>
    <mergeCell ref="B20:C20"/>
    <mergeCell ref="D16:D18"/>
    <mergeCell ref="D21:D23"/>
    <mergeCell ref="A20:A29"/>
    <mergeCell ref="B21:B25"/>
    <mergeCell ref="B26:B29"/>
    <mergeCell ref="A19:C19"/>
    <mergeCell ref="E16:E18"/>
    <mergeCell ref="B17:C17"/>
    <mergeCell ref="B18:C18"/>
    <mergeCell ref="A16:A18"/>
    <mergeCell ref="A41:E41"/>
    <mergeCell ref="A43:E43"/>
    <mergeCell ref="A44:E44"/>
    <mergeCell ref="A45:C45"/>
    <mergeCell ref="D45:E45"/>
    <mergeCell ref="D36:E36"/>
    <mergeCell ref="A38:E38"/>
    <mergeCell ref="A30:A31"/>
    <mergeCell ref="B30:C30"/>
    <mergeCell ref="B31:C31"/>
    <mergeCell ref="A34:C34"/>
    <mergeCell ref="A35:B37"/>
    <mergeCell ref="D37:E37"/>
    <mergeCell ref="E30:E31"/>
    <mergeCell ref="A32:E32"/>
    <mergeCell ref="A33:E33"/>
    <mergeCell ref="D34:E34"/>
    <mergeCell ref="D35:E35"/>
    <mergeCell ref="A55:C55"/>
    <mergeCell ref="D55:E55"/>
    <mergeCell ref="A46:B48"/>
    <mergeCell ref="D46:E46"/>
    <mergeCell ref="D47:E47"/>
    <mergeCell ref="A54:E54"/>
    <mergeCell ref="D48:E48"/>
    <mergeCell ref="A49:E49"/>
    <mergeCell ref="A51:E51"/>
    <mergeCell ref="A53:E53"/>
    <mergeCell ref="A59:E59"/>
    <mergeCell ref="A61:E61"/>
    <mergeCell ref="A56:B58"/>
    <mergeCell ref="D56:E56"/>
    <mergeCell ref="D57:E57"/>
    <mergeCell ref="D58:E58"/>
    <mergeCell ref="A63:E63"/>
    <mergeCell ref="A64:E64"/>
    <mergeCell ref="A69:E69"/>
    <mergeCell ref="A71:E71"/>
    <mergeCell ref="A73:E73"/>
    <mergeCell ref="A65:C65"/>
    <mergeCell ref="D65:E65"/>
    <mergeCell ref="A66:B68"/>
    <mergeCell ref="D66:E66"/>
    <mergeCell ref="D67:E67"/>
    <mergeCell ref="D68:E68"/>
  </mergeCells>
  <pageMargins left="0.7" right="0.7" top="0.78740157499999996" bottom="0.78740157499999996" header="0.3" footer="0.3"/>
  <pageSetup paperSize="9" scale="4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L299" sqref="L299"/>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657"/>
      <c r="B3" s="657"/>
      <c r="C3" s="657"/>
      <c r="D3" s="657"/>
      <c r="E3" s="657"/>
    </row>
    <row r="4" spans="1:5" ht="20.100000000000001" customHeight="1" x14ac:dyDescent="0.25">
      <c r="A4" s="658" t="s">
        <v>882</v>
      </c>
      <c r="B4" s="659"/>
      <c r="C4" s="659"/>
      <c r="D4" s="659"/>
      <c r="E4" s="662" t="s">
        <v>3180</v>
      </c>
    </row>
    <row r="5" spans="1:5" ht="31.5" customHeight="1" thickBot="1" x14ac:dyDescent="0.3">
      <c r="A5" s="660"/>
      <c r="B5" s="661"/>
      <c r="C5" s="661"/>
      <c r="D5" s="661"/>
      <c r="E5" s="663"/>
    </row>
    <row r="6" spans="1:5" ht="15.75" thickBot="1" x14ac:dyDescent="0.3">
      <c r="A6" s="808" t="str">
        <f>Obsah!A32</f>
        <v>Informace platné k datu</v>
      </c>
      <c r="B6" s="809"/>
      <c r="C6" s="965"/>
      <c r="D6" s="518">
        <f>Obsah!C32</f>
        <v>43008</v>
      </c>
      <c r="E6" s="118"/>
    </row>
    <row r="7" spans="1:5" ht="15" customHeight="1" x14ac:dyDescent="0.25">
      <c r="A7" s="966" t="s">
        <v>890</v>
      </c>
      <c r="B7" s="969" t="s">
        <v>68</v>
      </c>
      <c r="C7" s="200" t="s">
        <v>55</v>
      </c>
      <c r="D7" s="199"/>
      <c r="E7" s="972" t="s">
        <v>3150</v>
      </c>
    </row>
    <row r="8" spans="1:5" ht="15" customHeight="1" x14ac:dyDescent="0.25">
      <c r="A8" s="967"/>
      <c r="B8" s="970"/>
      <c r="C8" s="29" t="s">
        <v>52</v>
      </c>
      <c r="D8" s="28"/>
      <c r="E8" s="973"/>
    </row>
    <row r="9" spans="1:5" ht="15" customHeight="1" x14ac:dyDescent="0.25">
      <c r="A9" s="967"/>
      <c r="B9" s="970"/>
      <c r="C9" s="12" t="s">
        <v>64</v>
      </c>
      <c r="D9" s="24"/>
      <c r="E9" s="973"/>
    </row>
    <row r="10" spans="1:5" ht="15" customHeight="1" x14ac:dyDescent="0.25">
      <c r="A10" s="967"/>
      <c r="B10" s="970"/>
      <c r="C10" s="12" t="s">
        <v>889</v>
      </c>
      <c r="D10" s="198"/>
      <c r="E10" s="973"/>
    </row>
    <row r="11" spans="1:5" ht="15" customHeight="1" x14ac:dyDescent="0.25">
      <c r="A11" s="967"/>
      <c r="B11" s="970"/>
      <c r="C11" s="12" t="s">
        <v>887</v>
      </c>
      <c r="D11" s="197"/>
      <c r="E11" s="973"/>
    </row>
    <row r="12" spans="1:5" ht="15" customHeight="1" thickBot="1" x14ac:dyDescent="0.3">
      <c r="A12" s="968"/>
      <c r="B12" s="971"/>
      <c r="C12" s="29" t="s">
        <v>888</v>
      </c>
      <c r="D12" s="196"/>
      <c r="E12" s="974"/>
    </row>
    <row r="13" spans="1:5" ht="15" hidden="1" customHeight="1" outlineLevel="1" x14ac:dyDescent="0.25">
      <c r="A13" s="966" t="s">
        <v>890</v>
      </c>
      <c r="B13" s="969" t="s">
        <v>68</v>
      </c>
      <c r="C13" s="275" t="s">
        <v>55</v>
      </c>
      <c r="D13" s="199"/>
      <c r="E13" s="619" t="s">
        <v>45</v>
      </c>
    </row>
    <row r="14" spans="1:5" ht="15" hidden="1" customHeight="1" outlineLevel="1" x14ac:dyDescent="0.25">
      <c r="A14" s="967"/>
      <c r="B14" s="970"/>
      <c r="C14" s="29" t="s">
        <v>52</v>
      </c>
      <c r="D14" s="28"/>
      <c r="E14" s="640"/>
    </row>
    <row r="15" spans="1:5" hidden="1" outlineLevel="1" x14ac:dyDescent="0.25">
      <c r="A15" s="967"/>
      <c r="B15" s="970"/>
      <c r="C15" s="276" t="s">
        <v>64</v>
      </c>
      <c r="D15" s="24"/>
      <c r="E15" s="640"/>
    </row>
    <row r="16" spans="1:5" ht="15" hidden="1" customHeight="1" outlineLevel="1" x14ac:dyDescent="0.25">
      <c r="A16" s="967"/>
      <c r="B16" s="970"/>
      <c r="C16" s="276" t="s">
        <v>889</v>
      </c>
      <c r="D16" s="198"/>
      <c r="E16" s="640"/>
    </row>
    <row r="17" spans="1:5" hidden="1" outlineLevel="1" x14ac:dyDescent="0.25">
      <c r="A17" s="967"/>
      <c r="B17" s="970"/>
      <c r="C17" s="276" t="s">
        <v>887</v>
      </c>
      <c r="D17" s="197"/>
      <c r="E17" s="640"/>
    </row>
    <row r="18" spans="1:5" ht="15" hidden="1" customHeight="1" outlineLevel="1" thickBot="1" x14ac:dyDescent="0.3">
      <c r="A18" s="968"/>
      <c r="B18" s="971"/>
      <c r="C18" s="29" t="s">
        <v>888</v>
      </c>
      <c r="D18" s="196"/>
      <c r="E18" s="620"/>
    </row>
    <row r="19" spans="1:5" ht="15" hidden="1" customHeight="1" outlineLevel="1" x14ac:dyDescent="0.25">
      <c r="A19" s="966" t="s">
        <v>890</v>
      </c>
      <c r="B19" s="969" t="s">
        <v>68</v>
      </c>
      <c r="C19" s="275" t="s">
        <v>55</v>
      </c>
      <c r="D19" s="199"/>
      <c r="E19" s="619" t="s">
        <v>45</v>
      </c>
    </row>
    <row r="20" spans="1:5" ht="15" hidden="1" customHeight="1" outlineLevel="1" x14ac:dyDescent="0.25">
      <c r="A20" s="967"/>
      <c r="B20" s="970"/>
      <c r="C20" s="29" t="s">
        <v>52</v>
      </c>
      <c r="D20" s="28"/>
      <c r="E20" s="640"/>
    </row>
    <row r="21" spans="1:5" hidden="1" outlineLevel="1" x14ac:dyDescent="0.25">
      <c r="A21" s="967"/>
      <c r="B21" s="970"/>
      <c r="C21" s="276" t="s">
        <v>64</v>
      </c>
      <c r="D21" s="24"/>
      <c r="E21" s="640"/>
    </row>
    <row r="22" spans="1:5" hidden="1" outlineLevel="1" x14ac:dyDescent="0.25">
      <c r="A22" s="967"/>
      <c r="B22" s="970"/>
      <c r="C22" s="276" t="s">
        <v>889</v>
      </c>
      <c r="D22" s="198"/>
      <c r="E22" s="640"/>
    </row>
    <row r="23" spans="1:5" ht="15" hidden="1" customHeight="1" outlineLevel="1" x14ac:dyDescent="0.25">
      <c r="A23" s="967"/>
      <c r="B23" s="970"/>
      <c r="C23" s="276" t="s">
        <v>887</v>
      </c>
      <c r="D23" s="197"/>
      <c r="E23" s="640"/>
    </row>
    <row r="24" spans="1:5" ht="15" hidden="1" customHeight="1" outlineLevel="1" thickBot="1" x14ac:dyDescent="0.3">
      <c r="A24" s="968"/>
      <c r="B24" s="971"/>
      <c r="C24" s="29" t="s">
        <v>888</v>
      </c>
      <c r="D24" s="196"/>
      <c r="E24" s="620"/>
    </row>
    <row r="25" spans="1:5" ht="15" hidden="1" customHeight="1" outlineLevel="1" x14ac:dyDescent="0.25">
      <c r="A25" s="966" t="s">
        <v>890</v>
      </c>
      <c r="B25" s="969" t="s">
        <v>68</v>
      </c>
      <c r="C25" s="275" t="s">
        <v>55</v>
      </c>
      <c r="D25" s="199"/>
      <c r="E25" s="619" t="s">
        <v>45</v>
      </c>
    </row>
    <row r="26" spans="1:5" hidden="1" outlineLevel="1" x14ac:dyDescent="0.25">
      <c r="A26" s="967"/>
      <c r="B26" s="970"/>
      <c r="C26" s="29" t="s">
        <v>52</v>
      </c>
      <c r="D26" s="28"/>
      <c r="E26" s="640"/>
    </row>
    <row r="27" spans="1:5" hidden="1" outlineLevel="1" x14ac:dyDescent="0.25">
      <c r="A27" s="967"/>
      <c r="B27" s="970"/>
      <c r="C27" s="276" t="s">
        <v>64</v>
      </c>
      <c r="D27" s="24"/>
      <c r="E27" s="640"/>
    </row>
    <row r="28" spans="1:5" hidden="1" outlineLevel="1" x14ac:dyDescent="0.25">
      <c r="A28" s="967"/>
      <c r="B28" s="970"/>
      <c r="C28" s="276" t="s">
        <v>889</v>
      </c>
      <c r="D28" s="198"/>
      <c r="E28" s="640"/>
    </row>
    <row r="29" spans="1:5" ht="15" hidden="1" customHeight="1" outlineLevel="1" x14ac:dyDescent="0.25">
      <c r="A29" s="967"/>
      <c r="B29" s="970"/>
      <c r="C29" s="276" t="s">
        <v>887</v>
      </c>
      <c r="D29" s="197"/>
      <c r="E29" s="640"/>
    </row>
    <row r="30" spans="1:5" ht="15" hidden="1" customHeight="1" outlineLevel="1" thickBot="1" x14ac:dyDescent="0.3">
      <c r="A30" s="968"/>
      <c r="B30" s="971"/>
      <c r="C30" s="29" t="s">
        <v>888</v>
      </c>
      <c r="D30" s="196"/>
      <c r="E30" s="620"/>
    </row>
    <row r="31" spans="1:5" ht="15" hidden="1" customHeight="1" outlineLevel="1" x14ac:dyDescent="0.25">
      <c r="A31" s="966" t="s">
        <v>890</v>
      </c>
      <c r="B31" s="969" t="s">
        <v>68</v>
      </c>
      <c r="C31" s="275" t="s">
        <v>55</v>
      </c>
      <c r="D31" s="199"/>
      <c r="E31" s="619" t="s">
        <v>45</v>
      </c>
    </row>
    <row r="32" spans="1:5" hidden="1" outlineLevel="1" x14ac:dyDescent="0.25">
      <c r="A32" s="967"/>
      <c r="B32" s="970"/>
      <c r="C32" s="29" t="s">
        <v>52</v>
      </c>
      <c r="D32" s="28"/>
      <c r="E32" s="640"/>
    </row>
    <row r="33" spans="1:5" hidden="1" outlineLevel="1" x14ac:dyDescent="0.25">
      <c r="A33" s="967"/>
      <c r="B33" s="970"/>
      <c r="C33" s="276" t="s">
        <v>64</v>
      </c>
      <c r="D33" s="24"/>
      <c r="E33" s="640"/>
    </row>
    <row r="34" spans="1:5" hidden="1" outlineLevel="1" x14ac:dyDescent="0.25">
      <c r="A34" s="967"/>
      <c r="B34" s="970"/>
      <c r="C34" s="276" t="s">
        <v>889</v>
      </c>
      <c r="D34" s="198"/>
      <c r="E34" s="640"/>
    </row>
    <row r="35" spans="1:5" ht="15" hidden="1" customHeight="1" outlineLevel="1" x14ac:dyDescent="0.25">
      <c r="A35" s="967"/>
      <c r="B35" s="970"/>
      <c r="C35" s="276" t="s">
        <v>887</v>
      </c>
      <c r="D35" s="197"/>
      <c r="E35" s="640"/>
    </row>
    <row r="36" spans="1:5" ht="15" hidden="1" customHeight="1" outlineLevel="1" thickBot="1" x14ac:dyDescent="0.3">
      <c r="A36" s="968"/>
      <c r="B36" s="971"/>
      <c r="C36" s="29" t="s">
        <v>888</v>
      </c>
      <c r="D36" s="196"/>
      <c r="E36" s="620"/>
    </row>
    <row r="37" spans="1:5" ht="15" hidden="1" customHeight="1" outlineLevel="1" x14ac:dyDescent="0.25">
      <c r="A37" s="966" t="s">
        <v>890</v>
      </c>
      <c r="B37" s="969" t="s">
        <v>68</v>
      </c>
      <c r="C37" s="275" t="s">
        <v>55</v>
      </c>
      <c r="D37" s="199"/>
      <c r="E37" s="619" t="s">
        <v>45</v>
      </c>
    </row>
    <row r="38" spans="1:5" hidden="1" outlineLevel="1" x14ac:dyDescent="0.25">
      <c r="A38" s="967"/>
      <c r="B38" s="970"/>
      <c r="C38" s="29" t="s">
        <v>52</v>
      </c>
      <c r="D38" s="28"/>
      <c r="E38" s="640"/>
    </row>
    <row r="39" spans="1:5" hidden="1" outlineLevel="1" x14ac:dyDescent="0.25">
      <c r="A39" s="967"/>
      <c r="B39" s="970"/>
      <c r="C39" s="276" t="s">
        <v>64</v>
      </c>
      <c r="D39" s="24"/>
      <c r="E39" s="640"/>
    </row>
    <row r="40" spans="1:5" hidden="1" outlineLevel="1" x14ac:dyDescent="0.25">
      <c r="A40" s="967"/>
      <c r="B40" s="970"/>
      <c r="C40" s="276" t="s">
        <v>889</v>
      </c>
      <c r="D40" s="198"/>
      <c r="E40" s="640"/>
    </row>
    <row r="41" spans="1:5" ht="15" hidden="1" customHeight="1" outlineLevel="1" x14ac:dyDescent="0.25">
      <c r="A41" s="967"/>
      <c r="B41" s="970"/>
      <c r="C41" s="276" t="s">
        <v>887</v>
      </c>
      <c r="D41" s="197"/>
      <c r="E41" s="640"/>
    </row>
    <row r="42" spans="1:5" ht="15" hidden="1" customHeight="1" outlineLevel="1" thickBot="1" x14ac:dyDescent="0.3">
      <c r="A42" s="968"/>
      <c r="B42" s="971"/>
      <c r="C42" s="29" t="s">
        <v>888</v>
      </c>
      <c r="D42" s="196"/>
      <c r="E42" s="620"/>
    </row>
    <row r="43" spans="1:5" ht="15" hidden="1" customHeight="1" outlineLevel="1" x14ac:dyDescent="0.25">
      <c r="A43" s="966" t="s">
        <v>890</v>
      </c>
      <c r="B43" s="969" t="s">
        <v>68</v>
      </c>
      <c r="C43" s="275" t="s">
        <v>55</v>
      </c>
      <c r="D43" s="199"/>
      <c r="E43" s="619" t="s">
        <v>45</v>
      </c>
    </row>
    <row r="44" spans="1:5" hidden="1" outlineLevel="1" x14ac:dyDescent="0.25">
      <c r="A44" s="967"/>
      <c r="B44" s="970"/>
      <c r="C44" s="29" t="s">
        <v>52</v>
      </c>
      <c r="D44" s="28"/>
      <c r="E44" s="640"/>
    </row>
    <row r="45" spans="1:5" hidden="1" outlineLevel="1" x14ac:dyDescent="0.25">
      <c r="A45" s="967"/>
      <c r="B45" s="970"/>
      <c r="C45" s="276" t="s">
        <v>64</v>
      </c>
      <c r="D45" s="24"/>
      <c r="E45" s="640"/>
    </row>
    <row r="46" spans="1:5" hidden="1" outlineLevel="1" x14ac:dyDescent="0.25">
      <c r="A46" s="967"/>
      <c r="B46" s="970"/>
      <c r="C46" s="276" t="s">
        <v>889</v>
      </c>
      <c r="D46" s="198"/>
      <c r="E46" s="640"/>
    </row>
    <row r="47" spans="1:5" ht="15" hidden="1" customHeight="1" outlineLevel="1" x14ac:dyDescent="0.25">
      <c r="A47" s="967"/>
      <c r="B47" s="970"/>
      <c r="C47" s="276" t="s">
        <v>887</v>
      </c>
      <c r="D47" s="197"/>
      <c r="E47" s="640"/>
    </row>
    <row r="48" spans="1:5" ht="15" hidden="1" customHeight="1" outlineLevel="1" thickBot="1" x14ac:dyDescent="0.3">
      <c r="A48" s="968"/>
      <c r="B48" s="971"/>
      <c r="C48" s="29" t="s">
        <v>888</v>
      </c>
      <c r="D48" s="196"/>
      <c r="E48" s="620"/>
    </row>
    <row r="49" spans="1:5" ht="15" hidden="1" customHeight="1" outlineLevel="1" x14ac:dyDescent="0.25">
      <c r="A49" s="966" t="s">
        <v>890</v>
      </c>
      <c r="B49" s="969" t="s">
        <v>68</v>
      </c>
      <c r="C49" s="275" t="s">
        <v>55</v>
      </c>
      <c r="D49" s="199"/>
      <c r="E49" s="619" t="s">
        <v>45</v>
      </c>
    </row>
    <row r="50" spans="1:5" hidden="1" outlineLevel="1" x14ac:dyDescent="0.25">
      <c r="A50" s="967"/>
      <c r="B50" s="970"/>
      <c r="C50" s="29" t="s">
        <v>52</v>
      </c>
      <c r="D50" s="28"/>
      <c r="E50" s="640"/>
    </row>
    <row r="51" spans="1:5" hidden="1" outlineLevel="1" x14ac:dyDescent="0.25">
      <c r="A51" s="967"/>
      <c r="B51" s="970"/>
      <c r="C51" s="276" t="s">
        <v>64</v>
      </c>
      <c r="D51" s="24"/>
      <c r="E51" s="640"/>
    </row>
    <row r="52" spans="1:5" hidden="1" outlineLevel="1" x14ac:dyDescent="0.25">
      <c r="A52" s="967"/>
      <c r="B52" s="970"/>
      <c r="C52" s="276" t="s">
        <v>889</v>
      </c>
      <c r="D52" s="198"/>
      <c r="E52" s="640"/>
    </row>
    <row r="53" spans="1:5" ht="15" hidden="1" customHeight="1" outlineLevel="1" x14ac:dyDescent="0.25">
      <c r="A53" s="967"/>
      <c r="B53" s="970"/>
      <c r="C53" s="276" t="s">
        <v>887</v>
      </c>
      <c r="D53" s="197"/>
      <c r="E53" s="640"/>
    </row>
    <row r="54" spans="1:5" ht="15" hidden="1" customHeight="1" outlineLevel="1" thickBot="1" x14ac:dyDescent="0.3">
      <c r="A54" s="968"/>
      <c r="B54" s="971"/>
      <c r="C54" s="29" t="s">
        <v>888</v>
      </c>
      <c r="D54" s="196"/>
      <c r="E54" s="620"/>
    </row>
    <row r="55" spans="1:5" ht="15" hidden="1" customHeight="1" outlineLevel="1" x14ac:dyDescent="0.25">
      <c r="A55" s="966" t="s">
        <v>890</v>
      </c>
      <c r="B55" s="969" t="s">
        <v>68</v>
      </c>
      <c r="C55" s="275" t="s">
        <v>55</v>
      </c>
      <c r="D55" s="199"/>
      <c r="E55" s="619" t="s">
        <v>45</v>
      </c>
    </row>
    <row r="56" spans="1:5" hidden="1" outlineLevel="1" x14ac:dyDescent="0.25">
      <c r="A56" s="967"/>
      <c r="B56" s="970"/>
      <c r="C56" s="29" t="s">
        <v>52</v>
      </c>
      <c r="D56" s="28"/>
      <c r="E56" s="640"/>
    </row>
    <row r="57" spans="1:5" hidden="1" outlineLevel="1" x14ac:dyDescent="0.25">
      <c r="A57" s="967"/>
      <c r="B57" s="970"/>
      <c r="C57" s="276" t="s">
        <v>64</v>
      </c>
      <c r="D57" s="24"/>
      <c r="E57" s="640"/>
    </row>
    <row r="58" spans="1:5" hidden="1" outlineLevel="1" x14ac:dyDescent="0.25">
      <c r="A58" s="967"/>
      <c r="B58" s="970"/>
      <c r="C58" s="276" t="s">
        <v>889</v>
      </c>
      <c r="D58" s="198"/>
      <c r="E58" s="640"/>
    </row>
    <row r="59" spans="1:5" ht="15" hidden="1" customHeight="1" outlineLevel="1" x14ac:dyDescent="0.25">
      <c r="A59" s="967"/>
      <c r="B59" s="970"/>
      <c r="C59" s="276" t="s">
        <v>887</v>
      </c>
      <c r="D59" s="197"/>
      <c r="E59" s="640"/>
    </row>
    <row r="60" spans="1:5" ht="15" hidden="1" customHeight="1" outlineLevel="1" thickBot="1" x14ac:dyDescent="0.3">
      <c r="A60" s="968"/>
      <c r="B60" s="971"/>
      <c r="C60" s="29" t="s">
        <v>888</v>
      </c>
      <c r="D60" s="196"/>
      <c r="E60" s="620"/>
    </row>
    <row r="61" spans="1:5" ht="15" hidden="1" customHeight="1" outlineLevel="1" x14ac:dyDescent="0.25">
      <c r="A61" s="966" t="s">
        <v>890</v>
      </c>
      <c r="B61" s="969" t="s">
        <v>68</v>
      </c>
      <c r="C61" s="275" t="s">
        <v>55</v>
      </c>
      <c r="D61" s="199"/>
      <c r="E61" s="619" t="s">
        <v>45</v>
      </c>
    </row>
    <row r="62" spans="1:5" hidden="1" outlineLevel="1" x14ac:dyDescent="0.25">
      <c r="A62" s="967"/>
      <c r="B62" s="970"/>
      <c r="C62" s="29" t="s">
        <v>52</v>
      </c>
      <c r="D62" s="28"/>
      <c r="E62" s="640"/>
    </row>
    <row r="63" spans="1:5" hidden="1" outlineLevel="1" x14ac:dyDescent="0.25">
      <c r="A63" s="967"/>
      <c r="B63" s="970"/>
      <c r="C63" s="276" t="s">
        <v>64</v>
      </c>
      <c r="D63" s="24"/>
      <c r="E63" s="640"/>
    </row>
    <row r="64" spans="1:5" hidden="1" outlineLevel="1" x14ac:dyDescent="0.25">
      <c r="A64" s="967"/>
      <c r="B64" s="970"/>
      <c r="C64" s="276" t="s">
        <v>889</v>
      </c>
      <c r="D64" s="198"/>
      <c r="E64" s="640"/>
    </row>
    <row r="65" spans="1:5" ht="15" hidden="1" customHeight="1" outlineLevel="1" x14ac:dyDescent="0.25">
      <c r="A65" s="967"/>
      <c r="B65" s="970"/>
      <c r="C65" s="276" t="s">
        <v>887</v>
      </c>
      <c r="D65" s="197"/>
      <c r="E65" s="640"/>
    </row>
    <row r="66" spans="1:5" ht="15" hidden="1" customHeight="1" outlineLevel="1" thickBot="1" x14ac:dyDescent="0.3">
      <c r="A66" s="968"/>
      <c r="B66" s="971"/>
      <c r="C66" s="29" t="s">
        <v>888</v>
      </c>
      <c r="D66" s="196"/>
      <c r="E66" s="620"/>
    </row>
    <row r="67" spans="1:5" ht="15" hidden="1" customHeight="1" outlineLevel="1" x14ac:dyDescent="0.25">
      <c r="A67" s="966" t="s">
        <v>890</v>
      </c>
      <c r="B67" s="969" t="s">
        <v>68</v>
      </c>
      <c r="C67" s="275" t="s">
        <v>55</v>
      </c>
      <c r="D67" s="199"/>
      <c r="E67" s="619" t="s">
        <v>45</v>
      </c>
    </row>
    <row r="68" spans="1:5" hidden="1" outlineLevel="1" x14ac:dyDescent="0.25">
      <c r="A68" s="967"/>
      <c r="B68" s="970"/>
      <c r="C68" s="29" t="s">
        <v>52</v>
      </c>
      <c r="D68" s="28"/>
      <c r="E68" s="640"/>
    </row>
    <row r="69" spans="1:5" hidden="1" outlineLevel="1" x14ac:dyDescent="0.25">
      <c r="A69" s="967"/>
      <c r="B69" s="970"/>
      <c r="C69" s="276" t="s">
        <v>64</v>
      </c>
      <c r="D69" s="24"/>
      <c r="E69" s="640"/>
    </row>
    <row r="70" spans="1:5" hidden="1" outlineLevel="1" x14ac:dyDescent="0.25">
      <c r="A70" s="967"/>
      <c r="B70" s="970"/>
      <c r="C70" s="276" t="s">
        <v>889</v>
      </c>
      <c r="D70" s="198"/>
      <c r="E70" s="640"/>
    </row>
    <row r="71" spans="1:5" ht="15" hidden="1" customHeight="1" outlineLevel="1" x14ac:dyDescent="0.25">
      <c r="A71" s="967"/>
      <c r="B71" s="970"/>
      <c r="C71" s="276" t="s">
        <v>887</v>
      </c>
      <c r="D71" s="197"/>
      <c r="E71" s="640"/>
    </row>
    <row r="72" spans="1:5" ht="15" hidden="1" customHeight="1" outlineLevel="1" thickBot="1" x14ac:dyDescent="0.3">
      <c r="A72" s="968"/>
      <c r="B72" s="971"/>
      <c r="C72" s="29" t="s">
        <v>888</v>
      </c>
      <c r="D72" s="196"/>
      <c r="E72" s="620"/>
    </row>
    <row r="73" spans="1:5" ht="15" hidden="1" customHeight="1" outlineLevel="1" x14ac:dyDescent="0.25">
      <c r="A73" s="966" t="s">
        <v>890</v>
      </c>
      <c r="B73" s="969" t="s">
        <v>68</v>
      </c>
      <c r="C73" s="275" t="s">
        <v>55</v>
      </c>
      <c r="D73" s="199"/>
      <c r="E73" s="619" t="s">
        <v>45</v>
      </c>
    </row>
    <row r="74" spans="1:5" hidden="1" outlineLevel="1" x14ac:dyDescent="0.25">
      <c r="A74" s="967"/>
      <c r="B74" s="970"/>
      <c r="C74" s="29" t="s">
        <v>52</v>
      </c>
      <c r="D74" s="28"/>
      <c r="E74" s="640"/>
    </row>
    <row r="75" spans="1:5" hidden="1" outlineLevel="1" x14ac:dyDescent="0.25">
      <c r="A75" s="967"/>
      <c r="B75" s="970"/>
      <c r="C75" s="276" t="s">
        <v>64</v>
      </c>
      <c r="D75" s="24"/>
      <c r="E75" s="640"/>
    </row>
    <row r="76" spans="1:5" hidden="1" outlineLevel="1" x14ac:dyDescent="0.25">
      <c r="A76" s="967"/>
      <c r="B76" s="970"/>
      <c r="C76" s="276" t="s">
        <v>889</v>
      </c>
      <c r="D76" s="198"/>
      <c r="E76" s="640"/>
    </row>
    <row r="77" spans="1:5" ht="15" hidden="1" customHeight="1" outlineLevel="1" x14ac:dyDescent="0.25">
      <c r="A77" s="967"/>
      <c r="B77" s="970"/>
      <c r="C77" s="276" t="s">
        <v>887</v>
      </c>
      <c r="D77" s="197"/>
      <c r="E77" s="640"/>
    </row>
    <row r="78" spans="1:5" ht="15" hidden="1" customHeight="1" outlineLevel="1" thickBot="1" x14ac:dyDescent="0.3">
      <c r="A78" s="968"/>
      <c r="B78" s="971"/>
      <c r="C78" s="29" t="s">
        <v>888</v>
      </c>
      <c r="D78" s="196"/>
      <c r="E78" s="620"/>
    </row>
    <row r="79" spans="1:5" ht="15" hidden="1" customHeight="1" outlineLevel="1" x14ac:dyDescent="0.25">
      <c r="A79" s="966" t="s">
        <v>890</v>
      </c>
      <c r="B79" s="969" t="s">
        <v>68</v>
      </c>
      <c r="C79" s="275" t="s">
        <v>55</v>
      </c>
      <c r="D79" s="199"/>
      <c r="E79" s="619" t="s">
        <v>45</v>
      </c>
    </row>
    <row r="80" spans="1:5" hidden="1" outlineLevel="1" x14ac:dyDescent="0.25">
      <c r="A80" s="967"/>
      <c r="B80" s="970"/>
      <c r="C80" s="29" t="s">
        <v>52</v>
      </c>
      <c r="D80" s="28"/>
      <c r="E80" s="640"/>
    </row>
    <row r="81" spans="1:5" hidden="1" outlineLevel="1" x14ac:dyDescent="0.25">
      <c r="A81" s="967"/>
      <c r="B81" s="970"/>
      <c r="C81" s="276" t="s">
        <v>64</v>
      </c>
      <c r="D81" s="24"/>
      <c r="E81" s="640"/>
    </row>
    <row r="82" spans="1:5" hidden="1" outlineLevel="1" x14ac:dyDescent="0.25">
      <c r="A82" s="967"/>
      <c r="B82" s="970"/>
      <c r="C82" s="276" t="s">
        <v>889</v>
      </c>
      <c r="D82" s="198"/>
      <c r="E82" s="640"/>
    </row>
    <row r="83" spans="1:5" ht="15" hidden="1" customHeight="1" outlineLevel="1" x14ac:dyDescent="0.25">
      <c r="A83" s="967"/>
      <c r="B83" s="970"/>
      <c r="C83" s="276" t="s">
        <v>887</v>
      </c>
      <c r="D83" s="197"/>
      <c r="E83" s="640"/>
    </row>
    <row r="84" spans="1:5" ht="15" hidden="1" customHeight="1" outlineLevel="1" thickBot="1" x14ac:dyDescent="0.3">
      <c r="A84" s="968"/>
      <c r="B84" s="971"/>
      <c r="C84" s="29" t="s">
        <v>888</v>
      </c>
      <c r="D84" s="196"/>
      <c r="E84" s="620"/>
    </row>
    <row r="85" spans="1:5" ht="15" hidden="1" customHeight="1" outlineLevel="1" x14ac:dyDescent="0.25">
      <c r="A85" s="966" t="s">
        <v>890</v>
      </c>
      <c r="B85" s="969" t="s">
        <v>68</v>
      </c>
      <c r="C85" s="275" t="s">
        <v>55</v>
      </c>
      <c r="D85" s="199"/>
      <c r="E85" s="619" t="s">
        <v>45</v>
      </c>
    </row>
    <row r="86" spans="1:5" hidden="1" outlineLevel="1" x14ac:dyDescent="0.25">
      <c r="A86" s="967"/>
      <c r="B86" s="970"/>
      <c r="C86" s="29" t="s">
        <v>52</v>
      </c>
      <c r="D86" s="28"/>
      <c r="E86" s="640"/>
    </row>
    <row r="87" spans="1:5" hidden="1" outlineLevel="1" x14ac:dyDescent="0.25">
      <c r="A87" s="967"/>
      <c r="B87" s="970"/>
      <c r="C87" s="276" t="s">
        <v>64</v>
      </c>
      <c r="D87" s="24"/>
      <c r="E87" s="640"/>
    </row>
    <row r="88" spans="1:5" hidden="1" outlineLevel="1" x14ac:dyDescent="0.25">
      <c r="A88" s="967"/>
      <c r="B88" s="970"/>
      <c r="C88" s="276" t="s">
        <v>889</v>
      </c>
      <c r="D88" s="198"/>
      <c r="E88" s="640"/>
    </row>
    <row r="89" spans="1:5" ht="15" hidden="1" customHeight="1" outlineLevel="1" x14ac:dyDescent="0.25">
      <c r="A89" s="967"/>
      <c r="B89" s="970"/>
      <c r="C89" s="276" t="s">
        <v>887</v>
      </c>
      <c r="D89" s="197"/>
      <c r="E89" s="640"/>
    </row>
    <row r="90" spans="1:5" ht="15" hidden="1" customHeight="1" outlineLevel="1" thickBot="1" x14ac:dyDescent="0.3">
      <c r="A90" s="968"/>
      <c r="B90" s="971"/>
      <c r="C90" s="29" t="s">
        <v>888</v>
      </c>
      <c r="D90" s="196"/>
      <c r="E90" s="620"/>
    </row>
    <row r="91" spans="1:5" ht="15" hidden="1" customHeight="1" outlineLevel="1" x14ac:dyDescent="0.25">
      <c r="A91" s="966" t="s">
        <v>890</v>
      </c>
      <c r="B91" s="969" t="s">
        <v>68</v>
      </c>
      <c r="C91" s="275" t="s">
        <v>55</v>
      </c>
      <c r="D91" s="199"/>
      <c r="E91" s="619" t="s">
        <v>45</v>
      </c>
    </row>
    <row r="92" spans="1:5" hidden="1" outlineLevel="1" x14ac:dyDescent="0.25">
      <c r="A92" s="967"/>
      <c r="B92" s="970"/>
      <c r="C92" s="29" t="s">
        <v>52</v>
      </c>
      <c r="D92" s="28"/>
      <c r="E92" s="640"/>
    </row>
    <row r="93" spans="1:5" hidden="1" outlineLevel="1" x14ac:dyDescent="0.25">
      <c r="A93" s="967"/>
      <c r="B93" s="970"/>
      <c r="C93" s="276" t="s">
        <v>64</v>
      </c>
      <c r="D93" s="24"/>
      <c r="E93" s="640"/>
    </row>
    <row r="94" spans="1:5" hidden="1" outlineLevel="1" x14ac:dyDescent="0.25">
      <c r="A94" s="967"/>
      <c r="B94" s="970"/>
      <c r="C94" s="276" t="s">
        <v>889</v>
      </c>
      <c r="D94" s="198"/>
      <c r="E94" s="640"/>
    </row>
    <row r="95" spans="1:5" ht="15" hidden="1" customHeight="1" outlineLevel="1" x14ac:dyDescent="0.25">
      <c r="A95" s="967"/>
      <c r="B95" s="970"/>
      <c r="C95" s="276" t="s">
        <v>887</v>
      </c>
      <c r="D95" s="197"/>
      <c r="E95" s="640"/>
    </row>
    <row r="96" spans="1:5" ht="15" hidden="1" customHeight="1" outlineLevel="1" thickBot="1" x14ac:dyDescent="0.3">
      <c r="A96" s="968"/>
      <c r="B96" s="971"/>
      <c r="C96" s="29" t="s">
        <v>888</v>
      </c>
      <c r="D96" s="196"/>
      <c r="E96" s="620"/>
    </row>
    <row r="97" spans="1:5" ht="15" hidden="1" customHeight="1" outlineLevel="1" x14ac:dyDescent="0.25">
      <c r="A97" s="966" t="s">
        <v>890</v>
      </c>
      <c r="B97" s="969" t="s">
        <v>68</v>
      </c>
      <c r="C97" s="275" t="s">
        <v>55</v>
      </c>
      <c r="D97" s="199"/>
      <c r="E97" s="619" t="s">
        <v>45</v>
      </c>
    </row>
    <row r="98" spans="1:5" hidden="1" outlineLevel="1" x14ac:dyDescent="0.25">
      <c r="A98" s="967"/>
      <c r="B98" s="970"/>
      <c r="C98" s="29" t="s">
        <v>52</v>
      </c>
      <c r="D98" s="28"/>
      <c r="E98" s="640"/>
    </row>
    <row r="99" spans="1:5" hidden="1" outlineLevel="1" x14ac:dyDescent="0.25">
      <c r="A99" s="967"/>
      <c r="B99" s="970"/>
      <c r="C99" s="276" t="s">
        <v>64</v>
      </c>
      <c r="D99" s="24"/>
      <c r="E99" s="640"/>
    </row>
    <row r="100" spans="1:5" hidden="1" outlineLevel="1" x14ac:dyDescent="0.25">
      <c r="A100" s="967"/>
      <c r="B100" s="970"/>
      <c r="C100" s="276" t="s">
        <v>889</v>
      </c>
      <c r="D100" s="198"/>
      <c r="E100" s="640"/>
    </row>
    <row r="101" spans="1:5" ht="15" hidden="1" customHeight="1" outlineLevel="1" x14ac:dyDescent="0.25">
      <c r="A101" s="967"/>
      <c r="B101" s="970"/>
      <c r="C101" s="276" t="s">
        <v>887</v>
      </c>
      <c r="D101" s="197"/>
      <c r="E101" s="640"/>
    </row>
    <row r="102" spans="1:5" ht="15" hidden="1" customHeight="1" outlineLevel="1" thickBot="1" x14ac:dyDescent="0.3">
      <c r="A102" s="968"/>
      <c r="B102" s="971"/>
      <c r="C102" s="29" t="s">
        <v>888</v>
      </c>
      <c r="D102" s="196"/>
      <c r="E102" s="620"/>
    </row>
    <row r="103" spans="1:5" ht="15" hidden="1" customHeight="1" outlineLevel="1" x14ac:dyDescent="0.25">
      <c r="A103" s="966" t="s">
        <v>890</v>
      </c>
      <c r="B103" s="969" t="s">
        <v>68</v>
      </c>
      <c r="C103" s="275" t="s">
        <v>55</v>
      </c>
      <c r="D103" s="199"/>
      <c r="E103" s="619" t="s">
        <v>45</v>
      </c>
    </row>
    <row r="104" spans="1:5" hidden="1" outlineLevel="1" x14ac:dyDescent="0.25">
      <c r="A104" s="967"/>
      <c r="B104" s="970"/>
      <c r="C104" s="29" t="s">
        <v>52</v>
      </c>
      <c r="D104" s="28"/>
      <c r="E104" s="640"/>
    </row>
    <row r="105" spans="1:5" hidden="1" outlineLevel="1" x14ac:dyDescent="0.25">
      <c r="A105" s="967"/>
      <c r="B105" s="970"/>
      <c r="C105" s="276" t="s">
        <v>64</v>
      </c>
      <c r="D105" s="24"/>
      <c r="E105" s="640"/>
    </row>
    <row r="106" spans="1:5" hidden="1" outlineLevel="1" x14ac:dyDescent="0.25">
      <c r="A106" s="967"/>
      <c r="B106" s="970"/>
      <c r="C106" s="276" t="s">
        <v>889</v>
      </c>
      <c r="D106" s="198"/>
      <c r="E106" s="640"/>
    </row>
    <row r="107" spans="1:5" ht="15" hidden="1" customHeight="1" outlineLevel="1" x14ac:dyDescent="0.25">
      <c r="A107" s="967"/>
      <c r="B107" s="970"/>
      <c r="C107" s="276" t="s">
        <v>887</v>
      </c>
      <c r="D107" s="197"/>
      <c r="E107" s="640"/>
    </row>
    <row r="108" spans="1:5" ht="15" hidden="1" customHeight="1" outlineLevel="1" thickBot="1" x14ac:dyDescent="0.3">
      <c r="A108" s="968"/>
      <c r="B108" s="971"/>
      <c r="C108" s="29" t="s">
        <v>888</v>
      </c>
      <c r="D108" s="196"/>
      <c r="E108" s="620"/>
    </row>
    <row r="109" spans="1:5" ht="15" hidden="1" customHeight="1" outlineLevel="1" x14ac:dyDescent="0.25">
      <c r="A109" s="966" t="s">
        <v>890</v>
      </c>
      <c r="B109" s="969" t="s">
        <v>68</v>
      </c>
      <c r="C109" s="275" t="s">
        <v>55</v>
      </c>
      <c r="D109" s="199"/>
      <c r="E109" s="619" t="s">
        <v>45</v>
      </c>
    </row>
    <row r="110" spans="1:5" hidden="1" outlineLevel="1" x14ac:dyDescent="0.25">
      <c r="A110" s="967"/>
      <c r="B110" s="970"/>
      <c r="C110" s="29" t="s">
        <v>52</v>
      </c>
      <c r="D110" s="28"/>
      <c r="E110" s="640"/>
    </row>
    <row r="111" spans="1:5" hidden="1" outlineLevel="1" x14ac:dyDescent="0.25">
      <c r="A111" s="967"/>
      <c r="B111" s="970"/>
      <c r="C111" s="276" t="s">
        <v>64</v>
      </c>
      <c r="D111" s="24"/>
      <c r="E111" s="640"/>
    </row>
    <row r="112" spans="1:5" hidden="1" outlineLevel="1" x14ac:dyDescent="0.25">
      <c r="A112" s="967"/>
      <c r="B112" s="970"/>
      <c r="C112" s="276" t="s">
        <v>889</v>
      </c>
      <c r="D112" s="198"/>
      <c r="E112" s="640"/>
    </row>
    <row r="113" spans="1:5" ht="15" hidden="1" customHeight="1" outlineLevel="1" x14ac:dyDescent="0.25">
      <c r="A113" s="967"/>
      <c r="B113" s="970"/>
      <c r="C113" s="276" t="s">
        <v>887</v>
      </c>
      <c r="D113" s="197"/>
      <c r="E113" s="640"/>
    </row>
    <row r="114" spans="1:5" ht="15" hidden="1" customHeight="1" outlineLevel="1" thickBot="1" x14ac:dyDescent="0.3">
      <c r="A114" s="968"/>
      <c r="B114" s="971"/>
      <c r="C114" s="29" t="s">
        <v>888</v>
      </c>
      <c r="D114" s="196"/>
      <c r="E114" s="620"/>
    </row>
    <row r="115" spans="1:5" ht="15" hidden="1" customHeight="1" outlineLevel="1" x14ac:dyDescent="0.25">
      <c r="A115" s="966" t="s">
        <v>890</v>
      </c>
      <c r="B115" s="969" t="s">
        <v>68</v>
      </c>
      <c r="C115" s="275" t="s">
        <v>55</v>
      </c>
      <c r="D115" s="199"/>
      <c r="E115" s="619" t="s">
        <v>45</v>
      </c>
    </row>
    <row r="116" spans="1:5" hidden="1" outlineLevel="1" x14ac:dyDescent="0.25">
      <c r="A116" s="967"/>
      <c r="B116" s="970"/>
      <c r="C116" s="29" t="s">
        <v>52</v>
      </c>
      <c r="D116" s="28"/>
      <c r="E116" s="640"/>
    </row>
    <row r="117" spans="1:5" hidden="1" outlineLevel="1" x14ac:dyDescent="0.25">
      <c r="A117" s="967"/>
      <c r="B117" s="970"/>
      <c r="C117" s="276" t="s">
        <v>64</v>
      </c>
      <c r="D117" s="24"/>
      <c r="E117" s="640"/>
    </row>
    <row r="118" spans="1:5" hidden="1" outlineLevel="1" x14ac:dyDescent="0.25">
      <c r="A118" s="967"/>
      <c r="B118" s="970"/>
      <c r="C118" s="276" t="s">
        <v>889</v>
      </c>
      <c r="D118" s="198"/>
      <c r="E118" s="640"/>
    </row>
    <row r="119" spans="1:5" ht="15" hidden="1" customHeight="1" outlineLevel="1" x14ac:dyDescent="0.25">
      <c r="A119" s="967"/>
      <c r="B119" s="970"/>
      <c r="C119" s="276" t="s">
        <v>887</v>
      </c>
      <c r="D119" s="197"/>
      <c r="E119" s="640"/>
    </row>
    <row r="120" spans="1:5" ht="15" hidden="1" customHeight="1" outlineLevel="1" thickBot="1" x14ac:dyDescent="0.3">
      <c r="A120" s="968"/>
      <c r="B120" s="971"/>
      <c r="C120" s="29" t="s">
        <v>888</v>
      </c>
      <c r="D120" s="196"/>
      <c r="E120" s="620"/>
    </row>
    <row r="121" spans="1:5" ht="15" hidden="1" customHeight="1" outlineLevel="1" x14ac:dyDescent="0.25">
      <c r="A121" s="966" t="s">
        <v>890</v>
      </c>
      <c r="B121" s="969" t="s">
        <v>68</v>
      </c>
      <c r="C121" s="275" t="s">
        <v>55</v>
      </c>
      <c r="D121" s="199"/>
      <c r="E121" s="619" t="s">
        <v>45</v>
      </c>
    </row>
    <row r="122" spans="1:5" hidden="1" outlineLevel="1" x14ac:dyDescent="0.25">
      <c r="A122" s="967"/>
      <c r="B122" s="970"/>
      <c r="C122" s="29" t="s">
        <v>52</v>
      </c>
      <c r="D122" s="28"/>
      <c r="E122" s="640"/>
    </row>
    <row r="123" spans="1:5" hidden="1" outlineLevel="1" x14ac:dyDescent="0.25">
      <c r="A123" s="967"/>
      <c r="B123" s="970"/>
      <c r="C123" s="276" t="s">
        <v>64</v>
      </c>
      <c r="D123" s="24"/>
      <c r="E123" s="640"/>
    </row>
    <row r="124" spans="1:5" hidden="1" outlineLevel="1" x14ac:dyDescent="0.25">
      <c r="A124" s="967"/>
      <c r="B124" s="970"/>
      <c r="C124" s="276" t="s">
        <v>889</v>
      </c>
      <c r="D124" s="198"/>
      <c r="E124" s="640"/>
    </row>
    <row r="125" spans="1:5" ht="15" hidden="1" customHeight="1" outlineLevel="1" x14ac:dyDescent="0.25">
      <c r="A125" s="967"/>
      <c r="B125" s="970"/>
      <c r="C125" s="276" t="s">
        <v>887</v>
      </c>
      <c r="D125" s="197"/>
      <c r="E125" s="640"/>
    </row>
    <row r="126" spans="1:5" ht="15" hidden="1" customHeight="1" outlineLevel="1" thickBot="1" x14ac:dyDescent="0.3">
      <c r="A126" s="968"/>
      <c r="B126" s="971"/>
      <c r="C126" s="29" t="s">
        <v>888</v>
      </c>
      <c r="D126" s="196"/>
      <c r="E126" s="620"/>
    </row>
    <row r="127" spans="1:5" ht="15" hidden="1" customHeight="1" outlineLevel="1" x14ac:dyDescent="0.25">
      <c r="A127" s="966" t="s">
        <v>890</v>
      </c>
      <c r="B127" s="969" t="s">
        <v>68</v>
      </c>
      <c r="C127" s="275" t="s">
        <v>55</v>
      </c>
      <c r="D127" s="199"/>
      <c r="E127" s="619" t="s">
        <v>45</v>
      </c>
    </row>
    <row r="128" spans="1:5" hidden="1" outlineLevel="1" x14ac:dyDescent="0.25">
      <c r="A128" s="967"/>
      <c r="B128" s="970"/>
      <c r="C128" s="29" t="s">
        <v>52</v>
      </c>
      <c r="D128" s="28"/>
      <c r="E128" s="640"/>
    </row>
    <row r="129" spans="1:5" hidden="1" outlineLevel="1" x14ac:dyDescent="0.25">
      <c r="A129" s="967"/>
      <c r="B129" s="970"/>
      <c r="C129" s="276" t="s">
        <v>64</v>
      </c>
      <c r="D129" s="24"/>
      <c r="E129" s="640"/>
    </row>
    <row r="130" spans="1:5" hidden="1" outlineLevel="1" x14ac:dyDescent="0.25">
      <c r="A130" s="967"/>
      <c r="B130" s="970"/>
      <c r="C130" s="276" t="s">
        <v>889</v>
      </c>
      <c r="D130" s="198"/>
      <c r="E130" s="640"/>
    </row>
    <row r="131" spans="1:5" ht="15" hidden="1" customHeight="1" outlineLevel="1" x14ac:dyDescent="0.25">
      <c r="A131" s="967"/>
      <c r="B131" s="970"/>
      <c r="C131" s="276" t="s">
        <v>887</v>
      </c>
      <c r="D131" s="197"/>
      <c r="E131" s="640"/>
    </row>
    <row r="132" spans="1:5" ht="15" hidden="1" customHeight="1" outlineLevel="1" thickBot="1" x14ac:dyDescent="0.3">
      <c r="A132" s="968"/>
      <c r="B132" s="971"/>
      <c r="C132" s="29" t="s">
        <v>888</v>
      </c>
      <c r="D132" s="196"/>
      <c r="E132" s="620"/>
    </row>
    <row r="133" spans="1:5" ht="15" hidden="1" customHeight="1" outlineLevel="1" x14ac:dyDescent="0.25">
      <c r="A133" s="966" t="s">
        <v>890</v>
      </c>
      <c r="B133" s="969" t="s">
        <v>68</v>
      </c>
      <c r="C133" s="275" t="s">
        <v>55</v>
      </c>
      <c r="D133" s="199"/>
      <c r="E133" s="619" t="s">
        <v>45</v>
      </c>
    </row>
    <row r="134" spans="1:5" hidden="1" outlineLevel="1" x14ac:dyDescent="0.25">
      <c r="A134" s="967"/>
      <c r="B134" s="970"/>
      <c r="C134" s="29" t="s">
        <v>52</v>
      </c>
      <c r="D134" s="28"/>
      <c r="E134" s="640"/>
    </row>
    <row r="135" spans="1:5" hidden="1" outlineLevel="1" x14ac:dyDescent="0.25">
      <c r="A135" s="967"/>
      <c r="B135" s="970"/>
      <c r="C135" s="276" t="s">
        <v>64</v>
      </c>
      <c r="D135" s="24"/>
      <c r="E135" s="640"/>
    </row>
    <row r="136" spans="1:5" hidden="1" outlineLevel="1" x14ac:dyDescent="0.25">
      <c r="A136" s="967"/>
      <c r="B136" s="970"/>
      <c r="C136" s="276" t="s">
        <v>889</v>
      </c>
      <c r="D136" s="198"/>
      <c r="E136" s="640"/>
    </row>
    <row r="137" spans="1:5" ht="15" hidden="1" customHeight="1" outlineLevel="1" x14ac:dyDescent="0.25">
      <c r="A137" s="967"/>
      <c r="B137" s="970"/>
      <c r="C137" s="276" t="s">
        <v>887</v>
      </c>
      <c r="D137" s="197"/>
      <c r="E137" s="640"/>
    </row>
    <row r="138" spans="1:5" ht="15" hidden="1" customHeight="1" outlineLevel="1" thickBot="1" x14ac:dyDescent="0.3">
      <c r="A138" s="968"/>
      <c r="B138" s="971"/>
      <c r="C138" s="29" t="s">
        <v>888</v>
      </c>
      <c r="D138" s="196"/>
      <c r="E138" s="620"/>
    </row>
    <row r="139" spans="1:5" ht="15" hidden="1" customHeight="1" outlineLevel="1" x14ac:dyDescent="0.25">
      <c r="A139" s="966" t="s">
        <v>890</v>
      </c>
      <c r="B139" s="969" t="s">
        <v>68</v>
      </c>
      <c r="C139" s="275" t="s">
        <v>55</v>
      </c>
      <c r="D139" s="199"/>
      <c r="E139" s="619" t="s">
        <v>45</v>
      </c>
    </row>
    <row r="140" spans="1:5" hidden="1" outlineLevel="1" x14ac:dyDescent="0.25">
      <c r="A140" s="967"/>
      <c r="B140" s="970"/>
      <c r="C140" s="29" t="s">
        <v>52</v>
      </c>
      <c r="D140" s="28"/>
      <c r="E140" s="640"/>
    </row>
    <row r="141" spans="1:5" hidden="1" outlineLevel="1" x14ac:dyDescent="0.25">
      <c r="A141" s="967"/>
      <c r="B141" s="970"/>
      <c r="C141" s="276" t="s">
        <v>64</v>
      </c>
      <c r="D141" s="24"/>
      <c r="E141" s="640"/>
    </row>
    <row r="142" spans="1:5" hidden="1" outlineLevel="1" x14ac:dyDescent="0.25">
      <c r="A142" s="967"/>
      <c r="B142" s="970"/>
      <c r="C142" s="276" t="s">
        <v>889</v>
      </c>
      <c r="D142" s="198"/>
      <c r="E142" s="640"/>
    </row>
    <row r="143" spans="1:5" ht="15" hidden="1" customHeight="1" outlineLevel="1" x14ac:dyDescent="0.25">
      <c r="A143" s="967"/>
      <c r="B143" s="970"/>
      <c r="C143" s="276" t="s">
        <v>887</v>
      </c>
      <c r="D143" s="197"/>
      <c r="E143" s="640"/>
    </row>
    <row r="144" spans="1:5" ht="15" hidden="1" customHeight="1" outlineLevel="1" thickBot="1" x14ac:dyDescent="0.3">
      <c r="A144" s="968"/>
      <c r="B144" s="971"/>
      <c r="C144" s="29" t="s">
        <v>888</v>
      </c>
      <c r="D144" s="196"/>
      <c r="E144" s="620"/>
    </row>
    <row r="145" spans="1:5" ht="15" hidden="1" customHeight="1" outlineLevel="1" x14ac:dyDescent="0.25">
      <c r="A145" s="966" t="s">
        <v>890</v>
      </c>
      <c r="B145" s="969" t="s">
        <v>68</v>
      </c>
      <c r="C145" s="275" t="s">
        <v>55</v>
      </c>
      <c r="D145" s="199"/>
      <c r="E145" s="619" t="s">
        <v>45</v>
      </c>
    </row>
    <row r="146" spans="1:5" hidden="1" outlineLevel="1" x14ac:dyDescent="0.25">
      <c r="A146" s="967"/>
      <c r="B146" s="970"/>
      <c r="C146" s="29" t="s">
        <v>52</v>
      </c>
      <c r="D146" s="28"/>
      <c r="E146" s="640"/>
    </row>
    <row r="147" spans="1:5" hidden="1" outlineLevel="1" x14ac:dyDescent="0.25">
      <c r="A147" s="967"/>
      <c r="B147" s="970"/>
      <c r="C147" s="276" t="s">
        <v>64</v>
      </c>
      <c r="D147" s="24"/>
      <c r="E147" s="640"/>
    </row>
    <row r="148" spans="1:5" hidden="1" outlineLevel="1" x14ac:dyDescent="0.25">
      <c r="A148" s="967"/>
      <c r="B148" s="970"/>
      <c r="C148" s="276" t="s">
        <v>889</v>
      </c>
      <c r="D148" s="198"/>
      <c r="E148" s="640"/>
    </row>
    <row r="149" spans="1:5" ht="15" hidden="1" customHeight="1" outlineLevel="1" x14ac:dyDescent="0.25">
      <c r="A149" s="967"/>
      <c r="B149" s="970"/>
      <c r="C149" s="276" t="s">
        <v>887</v>
      </c>
      <c r="D149" s="197"/>
      <c r="E149" s="640"/>
    </row>
    <row r="150" spans="1:5" ht="15" hidden="1" customHeight="1" outlineLevel="1" thickBot="1" x14ac:dyDescent="0.3">
      <c r="A150" s="968"/>
      <c r="B150" s="971"/>
      <c r="C150" s="29" t="s">
        <v>888</v>
      </c>
      <c r="D150" s="196"/>
      <c r="E150" s="620"/>
    </row>
    <row r="151" spans="1:5" ht="15" hidden="1" customHeight="1" outlineLevel="1" x14ac:dyDescent="0.25">
      <c r="A151" s="966" t="s">
        <v>890</v>
      </c>
      <c r="B151" s="969" t="s">
        <v>68</v>
      </c>
      <c r="C151" s="275" t="s">
        <v>55</v>
      </c>
      <c r="D151" s="199"/>
      <c r="E151" s="619" t="s">
        <v>45</v>
      </c>
    </row>
    <row r="152" spans="1:5" hidden="1" outlineLevel="1" x14ac:dyDescent="0.25">
      <c r="A152" s="967"/>
      <c r="B152" s="970"/>
      <c r="C152" s="29" t="s">
        <v>52</v>
      </c>
      <c r="D152" s="28"/>
      <c r="E152" s="640"/>
    </row>
    <row r="153" spans="1:5" hidden="1" outlineLevel="1" x14ac:dyDescent="0.25">
      <c r="A153" s="967"/>
      <c r="B153" s="970"/>
      <c r="C153" s="276" t="s">
        <v>64</v>
      </c>
      <c r="D153" s="24"/>
      <c r="E153" s="640"/>
    </row>
    <row r="154" spans="1:5" hidden="1" outlineLevel="1" x14ac:dyDescent="0.25">
      <c r="A154" s="967"/>
      <c r="B154" s="970"/>
      <c r="C154" s="276" t="s">
        <v>889</v>
      </c>
      <c r="D154" s="198"/>
      <c r="E154" s="640"/>
    </row>
    <row r="155" spans="1:5" ht="15" hidden="1" customHeight="1" outlineLevel="1" x14ac:dyDescent="0.25">
      <c r="A155" s="967"/>
      <c r="B155" s="970"/>
      <c r="C155" s="276" t="s">
        <v>887</v>
      </c>
      <c r="D155" s="197"/>
      <c r="E155" s="640"/>
    </row>
    <row r="156" spans="1:5" ht="15" hidden="1" customHeight="1" outlineLevel="1" thickBot="1" x14ac:dyDescent="0.3">
      <c r="A156" s="968"/>
      <c r="B156" s="971"/>
      <c r="C156" s="29" t="s">
        <v>888</v>
      </c>
      <c r="D156" s="196"/>
      <c r="E156" s="620"/>
    </row>
    <row r="157" spans="1:5" ht="15" hidden="1" customHeight="1" outlineLevel="1" x14ac:dyDescent="0.25">
      <c r="A157" s="966" t="s">
        <v>890</v>
      </c>
      <c r="B157" s="969" t="s">
        <v>68</v>
      </c>
      <c r="C157" s="275" t="s">
        <v>55</v>
      </c>
      <c r="D157" s="199"/>
      <c r="E157" s="619" t="s">
        <v>45</v>
      </c>
    </row>
    <row r="158" spans="1:5" hidden="1" outlineLevel="1" x14ac:dyDescent="0.25">
      <c r="A158" s="967"/>
      <c r="B158" s="970"/>
      <c r="C158" s="29" t="s">
        <v>52</v>
      </c>
      <c r="D158" s="28"/>
      <c r="E158" s="640"/>
    </row>
    <row r="159" spans="1:5" hidden="1" outlineLevel="1" x14ac:dyDescent="0.25">
      <c r="A159" s="967"/>
      <c r="B159" s="970"/>
      <c r="C159" s="276" t="s">
        <v>64</v>
      </c>
      <c r="D159" s="24"/>
      <c r="E159" s="640"/>
    </row>
    <row r="160" spans="1:5" hidden="1" outlineLevel="1" x14ac:dyDescent="0.25">
      <c r="A160" s="967"/>
      <c r="B160" s="970"/>
      <c r="C160" s="276" t="s">
        <v>889</v>
      </c>
      <c r="D160" s="198"/>
      <c r="E160" s="640"/>
    </row>
    <row r="161" spans="1:5" ht="15" hidden="1" customHeight="1" outlineLevel="1" x14ac:dyDescent="0.25">
      <c r="A161" s="967"/>
      <c r="B161" s="970"/>
      <c r="C161" s="276" t="s">
        <v>887</v>
      </c>
      <c r="D161" s="197"/>
      <c r="E161" s="640"/>
    </row>
    <row r="162" spans="1:5" ht="15" hidden="1" customHeight="1" outlineLevel="1" thickBot="1" x14ac:dyDescent="0.3">
      <c r="A162" s="968"/>
      <c r="B162" s="971"/>
      <c r="C162" s="29" t="s">
        <v>888</v>
      </c>
      <c r="D162" s="196"/>
      <c r="E162" s="620"/>
    </row>
    <row r="163" spans="1:5" ht="15" hidden="1" customHeight="1" outlineLevel="1" x14ac:dyDescent="0.25">
      <c r="A163" s="966" t="s">
        <v>890</v>
      </c>
      <c r="B163" s="969" t="s">
        <v>68</v>
      </c>
      <c r="C163" s="275" t="s">
        <v>55</v>
      </c>
      <c r="D163" s="199"/>
      <c r="E163" s="619" t="s">
        <v>45</v>
      </c>
    </row>
    <row r="164" spans="1:5" hidden="1" outlineLevel="1" x14ac:dyDescent="0.25">
      <c r="A164" s="967"/>
      <c r="B164" s="970"/>
      <c r="C164" s="29" t="s">
        <v>52</v>
      </c>
      <c r="D164" s="28"/>
      <c r="E164" s="640"/>
    </row>
    <row r="165" spans="1:5" hidden="1" outlineLevel="1" x14ac:dyDescent="0.25">
      <c r="A165" s="967"/>
      <c r="B165" s="970"/>
      <c r="C165" s="276" t="s">
        <v>64</v>
      </c>
      <c r="D165" s="24"/>
      <c r="E165" s="640"/>
    </row>
    <row r="166" spans="1:5" hidden="1" outlineLevel="1" x14ac:dyDescent="0.25">
      <c r="A166" s="967"/>
      <c r="B166" s="970"/>
      <c r="C166" s="276" t="s">
        <v>889</v>
      </c>
      <c r="D166" s="198"/>
      <c r="E166" s="640"/>
    </row>
    <row r="167" spans="1:5" ht="15" hidden="1" customHeight="1" outlineLevel="1" x14ac:dyDescent="0.25">
      <c r="A167" s="967"/>
      <c r="B167" s="970"/>
      <c r="C167" s="276" t="s">
        <v>887</v>
      </c>
      <c r="D167" s="197"/>
      <c r="E167" s="640"/>
    </row>
    <row r="168" spans="1:5" ht="15" hidden="1" customHeight="1" outlineLevel="1" thickBot="1" x14ac:dyDescent="0.3">
      <c r="A168" s="968"/>
      <c r="B168" s="971"/>
      <c r="C168" s="29" t="s">
        <v>888</v>
      </c>
      <c r="D168" s="196"/>
      <c r="E168" s="620"/>
    </row>
    <row r="169" spans="1:5" ht="15" hidden="1" customHeight="1" outlineLevel="1" x14ac:dyDescent="0.25">
      <c r="A169" s="966" t="s">
        <v>890</v>
      </c>
      <c r="B169" s="969" t="s">
        <v>68</v>
      </c>
      <c r="C169" s="275" t="s">
        <v>55</v>
      </c>
      <c r="D169" s="199"/>
      <c r="E169" s="619" t="s">
        <v>45</v>
      </c>
    </row>
    <row r="170" spans="1:5" hidden="1" outlineLevel="1" x14ac:dyDescent="0.25">
      <c r="A170" s="967"/>
      <c r="B170" s="970"/>
      <c r="C170" s="29" t="s">
        <v>52</v>
      </c>
      <c r="D170" s="28"/>
      <c r="E170" s="640"/>
    </row>
    <row r="171" spans="1:5" hidden="1" outlineLevel="1" x14ac:dyDescent="0.25">
      <c r="A171" s="967"/>
      <c r="B171" s="970"/>
      <c r="C171" s="276" t="s">
        <v>64</v>
      </c>
      <c r="D171" s="24"/>
      <c r="E171" s="640"/>
    </row>
    <row r="172" spans="1:5" hidden="1" outlineLevel="1" x14ac:dyDescent="0.25">
      <c r="A172" s="967"/>
      <c r="B172" s="970"/>
      <c r="C172" s="276" t="s">
        <v>889</v>
      </c>
      <c r="D172" s="198"/>
      <c r="E172" s="640"/>
    </row>
    <row r="173" spans="1:5" ht="15" hidden="1" customHeight="1" outlineLevel="1" x14ac:dyDescent="0.25">
      <c r="A173" s="967"/>
      <c r="B173" s="970"/>
      <c r="C173" s="276" t="s">
        <v>887</v>
      </c>
      <c r="D173" s="197"/>
      <c r="E173" s="640"/>
    </row>
    <row r="174" spans="1:5" ht="15" hidden="1" customHeight="1" outlineLevel="1" thickBot="1" x14ac:dyDescent="0.3">
      <c r="A174" s="968"/>
      <c r="B174" s="971"/>
      <c r="C174" s="29" t="s">
        <v>888</v>
      </c>
      <c r="D174" s="196"/>
      <c r="E174" s="620"/>
    </row>
    <row r="175" spans="1:5" ht="15" hidden="1" customHeight="1" outlineLevel="1" x14ac:dyDescent="0.25">
      <c r="A175" s="966" t="s">
        <v>890</v>
      </c>
      <c r="B175" s="969" t="s">
        <v>68</v>
      </c>
      <c r="C175" s="275" t="s">
        <v>55</v>
      </c>
      <c r="D175" s="199"/>
      <c r="E175" s="619" t="s">
        <v>45</v>
      </c>
    </row>
    <row r="176" spans="1:5" hidden="1" outlineLevel="1" x14ac:dyDescent="0.25">
      <c r="A176" s="967"/>
      <c r="B176" s="970"/>
      <c r="C176" s="29" t="s">
        <v>52</v>
      </c>
      <c r="D176" s="28"/>
      <c r="E176" s="640"/>
    </row>
    <row r="177" spans="1:5" hidden="1" outlineLevel="1" x14ac:dyDescent="0.25">
      <c r="A177" s="967"/>
      <c r="B177" s="970"/>
      <c r="C177" s="276" t="s">
        <v>64</v>
      </c>
      <c r="D177" s="24"/>
      <c r="E177" s="640"/>
    </row>
    <row r="178" spans="1:5" hidden="1" outlineLevel="1" x14ac:dyDescent="0.25">
      <c r="A178" s="967"/>
      <c r="B178" s="970"/>
      <c r="C178" s="276" t="s">
        <v>889</v>
      </c>
      <c r="D178" s="198"/>
      <c r="E178" s="640"/>
    </row>
    <row r="179" spans="1:5" ht="15" hidden="1" customHeight="1" outlineLevel="1" x14ac:dyDescent="0.25">
      <c r="A179" s="967"/>
      <c r="B179" s="970"/>
      <c r="C179" s="276" t="s">
        <v>887</v>
      </c>
      <c r="D179" s="197"/>
      <c r="E179" s="640"/>
    </row>
    <row r="180" spans="1:5" ht="15" hidden="1" customHeight="1" outlineLevel="1" thickBot="1" x14ac:dyDescent="0.3">
      <c r="A180" s="968"/>
      <c r="B180" s="971"/>
      <c r="C180" s="29" t="s">
        <v>888</v>
      </c>
      <c r="D180" s="196"/>
      <c r="E180" s="620"/>
    </row>
    <row r="181" spans="1:5" ht="15" hidden="1" customHeight="1" outlineLevel="1" x14ac:dyDescent="0.25">
      <c r="A181" s="966" t="s">
        <v>890</v>
      </c>
      <c r="B181" s="969" t="s">
        <v>68</v>
      </c>
      <c r="C181" s="275" t="s">
        <v>55</v>
      </c>
      <c r="D181" s="199"/>
      <c r="E181" s="619" t="s">
        <v>45</v>
      </c>
    </row>
    <row r="182" spans="1:5" hidden="1" outlineLevel="1" x14ac:dyDescent="0.25">
      <c r="A182" s="967"/>
      <c r="B182" s="970"/>
      <c r="C182" s="29" t="s">
        <v>52</v>
      </c>
      <c r="D182" s="28"/>
      <c r="E182" s="640"/>
    </row>
    <row r="183" spans="1:5" hidden="1" outlineLevel="1" x14ac:dyDescent="0.25">
      <c r="A183" s="967"/>
      <c r="B183" s="970"/>
      <c r="C183" s="276" t="s">
        <v>64</v>
      </c>
      <c r="D183" s="24"/>
      <c r="E183" s="640"/>
    </row>
    <row r="184" spans="1:5" hidden="1" outlineLevel="1" x14ac:dyDescent="0.25">
      <c r="A184" s="967"/>
      <c r="B184" s="970"/>
      <c r="C184" s="276" t="s">
        <v>889</v>
      </c>
      <c r="D184" s="198"/>
      <c r="E184" s="640"/>
    </row>
    <row r="185" spans="1:5" ht="15" hidden="1" customHeight="1" outlineLevel="1" x14ac:dyDescent="0.25">
      <c r="A185" s="967"/>
      <c r="B185" s="970"/>
      <c r="C185" s="276" t="s">
        <v>887</v>
      </c>
      <c r="D185" s="197"/>
      <c r="E185" s="640"/>
    </row>
    <row r="186" spans="1:5" ht="15" hidden="1" customHeight="1" outlineLevel="1" thickBot="1" x14ac:dyDescent="0.3">
      <c r="A186" s="968"/>
      <c r="B186" s="971"/>
      <c r="C186" s="29" t="s">
        <v>888</v>
      </c>
      <c r="D186" s="196"/>
      <c r="E186" s="620"/>
    </row>
    <row r="187" spans="1:5" ht="15" customHeight="1" collapsed="1" x14ac:dyDescent="0.25">
      <c r="A187" s="966" t="s">
        <v>890</v>
      </c>
      <c r="B187" s="969" t="s">
        <v>67</v>
      </c>
      <c r="C187" s="35" t="s">
        <v>63</v>
      </c>
      <c r="D187" s="195"/>
      <c r="E187" s="972" t="s">
        <v>3151</v>
      </c>
    </row>
    <row r="188" spans="1:5" ht="15" customHeight="1" x14ac:dyDescent="0.25">
      <c r="A188" s="967"/>
      <c r="B188" s="970"/>
      <c r="C188" s="194" t="s">
        <v>888</v>
      </c>
      <c r="D188" s="27"/>
      <c r="E188" s="973"/>
    </row>
    <row r="189" spans="1:5" ht="15" customHeight="1" thickBot="1" x14ac:dyDescent="0.3">
      <c r="A189" s="968"/>
      <c r="B189" s="971"/>
      <c r="C189" s="193" t="s">
        <v>887</v>
      </c>
      <c r="D189" s="192"/>
      <c r="E189" s="974"/>
    </row>
    <row r="190" spans="1:5" ht="15" hidden="1" customHeight="1" outlineLevel="1" x14ac:dyDescent="0.25">
      <c r="A190" s="966" t="s">
        <v>70</v>
      </c>
      <c r="B190" s="969" t="s">
        <v>67</v>
      </c>
      <c r="C190" s="35" t="s">
        <v>63</v>
      </c>
      <c r="D190" s="195"/>
      <c r="E190" s="619" t="s">
        <v>45</v>
      </c>
    </row>
    <row r="191" spans="1:5" hidden="1" outlineLevel="1" x14ac:dyDescent="0.25">
      <c r="A191" s="967"/>
      <c r="B191" s="970"/>
      <c r="C191" s="194" t="s">
        <v>888</v>
      </c>
      <c r="D191" s="27"/>
      <c r="E191" s="640"/>
    </row>
    <row r="192" spans="1:5" ht="15" hidden="1" customHeight="1" outlineLevel="1" thickBot="1" x14ac:dyDescent="0.3">
      <c r="A192" s="968"/>
      <c r="B192" s="971"/>
      <c r="C192" s="193" t="s">
        <v>887</v>
      </c>
      <c r="D192" s="192"/>
      <c r="E192" s="620"/>
    </row>
    <row r="193" spans="1:5" hidden="1" outlineLevel="1" x14ac:dyDescent="0.25">
      <c r="A193" s="966" t="s">
        <v>70</v>
      </c>
      <c r="B193" s="969" t="s">
        <v>67</v>
      </c>
      <c r="C193" s="35" t="s">
        <v>63</v>
      </c>
      <c r="D193" s="195"/>
      <c r="E193" s="619" t="s">
        <v>45</v>
      </c>
    </row>
    <row r="194" spans="1:5" ht="15" hidden="1" customHeight="1" outlineLevel="1" x14ac:dyDescent="0.25">
      <c r="A194" s="967"/>
      <c r="B194" s="970"/>
      <c r="C194" s="194" t="s">
        <v>888</v>
      </c>
      <c r="D194" s="27"/>
      <c r="E194" s="640"/>
    </row>
    <row r="195" spans="1:5" ht="15.75" hidden="1" outlineLevel="1" thickBot="1" x14ac:dyDescent="0.3">
      <c r="A195" s="968"/>
      <c r="B195" s="971"/>
      <c r="C195" s="193" t="s">
        <v>887</v>
      </c>
      <c r="D195" s="192"/>
      <c r="E195" s="620"/>
    </row>
    <row r="196" spans="1:5" ht="15" hidden="1" customHeight="1" outlineLevel="1" x14ac:dyDescent="0.25">
      <c r="A196" s="966" t="s">
        <v>70</v>
      </c>
      <c r="B196" s="969" t="s">
        <v>67</v>
      </c>
      <c r="C196" s="35" t="s">
        <v>63</v>
      </c>
      <c r="D196" s="195"/>
      <c r="E196" s="619" t="s">
        <v>45</v>
      </c>
    </row>
    <row r="197" spans="1:5" hidden="1" outlineLevel="1" x14ac:dyDescent="0.25">
      <c r="A197" s="967"/>
      <c r="B197" s="970"/>
      <c r="C197" s="194" t="s">
        <v>888</v>
      </c>
      <c r="D197" s="27"/>
      <c r="E197" s="640"/>
    </row>
    <row r="198" spans="1:5" ht="15" hidden="1" customHeight="1" outlineLevel="1" thickBot="1" x14ac:dyDescent="0.3">
      <c r="A198" s="968"/>
      <c r="B198" s="971"/>
      <c r="C198" s="193" t="s">
        <v>887</v>
      </c>
      <c r="D198" s="192"/>
      <c r="E198" s="620"/>
    </row>
    <row r="199" spans="1:5" hidden="1" outlineLevel="1" x14ac:dyDescent="0.25">
      <c r="A199" s="966" t="s">
        <v>70</v>
      </c>
      <c r="B199" s="969" t="s">
        <v>67</v>
      </c>
      <c r="C199" s="35" t="s">
        <v>63</v>
      </c>
      <c r="D199" s="195"/>
      <c r="E199" s="619" t="s">
        <v>45</v>
      </c>
    </row>
    <row r="200" spans="1:5" ht="15" hidden="1" customHeight="1" outlineLevel="1" x14ac:dyDescent="0.25">
      <c r="A200" s="967"/>
      <c r="B200" s="970"/>
      <c r="C200" s="194" t="s">
        <v>888</v>
      </c>
      <c r="D200" s="27"/>
      <c r="E200" s="640"/>
    </row>
    <row r="201" spans="1:5" ht="15.75" hidden="1" outlineLevel="1" thickBot="1" x14ac:dyDescent="0.3">
      <c r="A201" s="968"/>
      <c r="B201" s="971"/>
      <c r="C201" s="193" t="s">
        <v>887</v>
      </c>
      <c r="D201" s="192"/>
      <c r="E201" s="620"/>
    </row>
    <row r="202" spans="1:5" ht="15" hidden="1" customHeight="1" outlineLevel="1" x14ac:dyDescent="0.25">
      <c r="A202" s="966" t="s">
        <v>70</v>
      </c>
      <c r="B202" s="969" t="s">
        <v>67</v>
      </c>
      <c r="C202" s="35" t="s">
        <v>63</v>
      </c>
      <c r="D202" s="195"/>
      <c r="E202" s="619" t="s">
        <v>45</v>
      </c>
    </row>
    <row r="203" spans="1:5" hidden="1" outlineLevel="1" x14ac:dyDescent="0.25">
      <c r="A203" s="967"/>
      <c r="B203" s="970"/>
      <c r="C203" s="194" t="s">
        <v>888</v>
      </c>
      <c r="D203" s="27"/>
      <c r="E203" s="640"/>
    </row>
    <row r="204" spans="1:5" ht="15" hidden="1" customHeight="1" outlineLevel="1" thickBot="1" x14ac:dyDescent="0.3">
      <c r="A204" s="968"/>
      <c r="B204" s="971"/>
      <c r="C204" s="193" t="s">
        <v>887</v>
      </c>
      <c r="D204" s="192"/>
      <c r="E204" s="620"/>
    </row>
    <row r="205" spans="1:5" hidden="1" outlineLevel="1" x14ac:dyDescent="0.25">
      <c r="A205" s="966" t="s">
        <v>70</v>
      </c>
      <c r="B205" s="969" t="s">
        <v>67</v>
      </c>
      <c r="C205" s="35" t="s">
        <v>63</v>
      </c>
      <c r="D205" s="195"/>
      <c r="E205" s="619" t="s">
        <v>45</v>
      </c>
    </row>
    <row r="206" spans="1:5" ht="15" hidden="1" customHeight="1" outlineLevel="1" x14ac:dyDescent="0.25">
      <c r="A206" s="967"/>
      <c r="B206" s="970"/>
      <c r="C206" s="194" t="s">
        <v>888</v>
      </c>
      <c r="D206" s="27"/>
      <c r="E206" s="640"/>
    </row>
    <row r="207" spans="1:5" ht="15.75" hidden="1" outlineLevel="1" thickBot="1" x14ac:dyDescent="0.3">
      <c r="A207" s="968"/>
      <c r="B207" s="971"/>
      <c r="C207" s="193" t="s">
        <v>887</v>
      </c>
      <c r="D207" s="192"/>
      <c r="E207" s="620"/>
    </row>
    <row r="208" spans="1:5" ht="15" hidden="1" customHeight="1" outlineLevel="1" x14ac:dyDescent="0.25">
      <c r="A208" s="966" t="s">
        <v>70</v>
      </c>
      <c r="B208" s="969" t="s">
        <v>67</v>
      </c>
      <c r="C208" s="35" t="s">
        <v>63</v>
      </c>
      <c r="D208" s="195"/>
      <c r="E208" s="619" t="s">
        <v>45</v>
      </c>
    </row>
    <row r="209" spans="1:5" hidden="1" outlineLevel="1" x14ac:dyDescent="0.25">
      <c r="A209" s="967"/>
      <c r="B209" s="970"/>
      <c r="C209" s="194" t="s">
        <v>888</v>
      </c>
      <c r="D209" s="27"/>
      <c r="E209" s="640"/>
    </row>
    <row r="210" spans="1:5" ht="15" hidden="1" customHeight="1" outlineLevel="1" thickBot="1" x14ac:dyDescent="0.3">
      <c r="A210" s="968"/>
      <c r="B210" s="971"/>
      <c r="C210" s="193" t="s">
        <v>887</v>
      </c>
      <c r="D210" s="192"/>
      <c r="E210" s="620"/>
    </row>
    <row r="211" spans="1:5" hidden="1" outlineLevel="1" x14ac:dyDescent="0.25">
      <c r="A211" s="966" t="s">
        <v>70</v>
      </c>
      <c r="B211" s="969" t="s">
        <v>67</v>
      </c>
      <c r="C211" s="35" t="s">
        <v>63</v>
      </c>
      <c r="D211" s="195"/>
      <c r="E211" s="619" t="s">
        <v>45</v>
      </c>
    </row>
    <row r="212" spans="1:5" ht="15" hidden="1" customHeight="1" outlineLevel="1" x14ac:dyDescent="0.25">
      <c r="A212" s="967"/>
      <c r="B212" s="970"/>
      <c r="C212" s="194" t="s">
        <v>888</v>
      </c>
      <c r="D212" s="27"/>
      <c r="E212" s="640"/>
    </row>
    <row r="213" spans="1:5" ht="15.75" hidden="1" outlineLevel="1" thickBot="1" x14ac:dyDescent="0.3">
      <c r="A213" s="968"/>
      <c r="B213" s="971"/>
      <c r="C213" s="193" t="s">
        <v>887</v>
      </c>
      <c r="D213" s="192"/>
      <c r="E213" s="620"/>
    </row>
    <row r="214" spans="1:5" ht="15" hidden="1" customHeight="1" outlineLevel="1" x14ac:dyDescent="0.25">
      <c r="A214" s="966" t="s">
        <v>70</v>
      </c>
      <c r="B214" s="969" t="s">
        <v>67</v>
      </c>
      <c r="C214" s="35" t="s">
        <v>63</v>
      </c>
      <c r="D214" s="195"/>
      <c r="E214" s="619" t="s">
        <v>45</v>
      </c>
    </row>
    <row r="215" spans="1:5" hidden="1" outlineLevel="1" x14ac:dyDescent="0.25">
      <c r="A215" s="967"/>
      <c r="B215" s="970"/>
      <c r="C215" s="194" t="s">
        <v>888</v>
      </c>
      <c r="D215" s="27"/>
      <c r="E215" s="640"/>
    </row>
    <row r="216" spans="1:5" ht="15" hidden="1" customHeight="1" outlineLevel="1" thickBot="1" x14ac:dyDescent="0.3">
      <c r="A216" s="968"/>
      <c r="B216" s="971"/>
      <c r="C216" s="193" t="s">
        <v>887</v>
      </c>
      <c r="D216" s="192"/>
      <c r="E216" s="620"/>
    </row>
    <row r="217" spans="1:5" hidden="1" outlineLevel="1" x14ac:dyDescent="0.25">
      <c r="A217" s="966" t="s">
        <v>70</v>
      </c>
      <c r="B217" s="969" t="s">
        <v>67</v>
      </c>
      <c r="C217" s="35" t="s">
        <v>63</v>
      </c>
      <c r="D217" s="195"/>
      <c r="E217" s="619" t="s">
        <v>45</v>
      </c>
    </row>
    <row r="218" spans="1:5" ht="15" hidden="1" customHeight="1" outlineLevel="1" x14ac:dyDescent="0.25">
      <c r="A218" s="967"/>
      <c r="B218" s="970"/>
      <c r="C218" s="194" t="s">
        <v>888</v>
      </c>
      <c r="D218" s="27"/>
      <c r="E218" s="640"/>
    </row>
    <row r="219" spans="1:5" ht="15.75" hidden="1" outlineLevel="1" thickBot="1" x14ac:dyDescent="0.3">
      <c r="A219" s="968"/>
      <c r="B219" s="971"/>
      <c r="C219" s="193" t="s">
        <v>887</v>
      </c>
      <c r="D219" s="192"/>
      <c r="E219" s="620"/>
    </row>
    <row r="220" spans="1:5" ht="15" hidden="1" customHeight="1" outlineLevel="1" x14ac:dyDescent="0.25">
      <c r="A220" s="966" t="s">
        <v>70</v>
      </c>
      <c r="B220" s="969" t="s">
        <v>67</v>
      </c>
      <c r="C220" s="35" t="s">
        <v>63</v>
      </c>
      <c r="D220" s="195"/>
      <c r="E220" s="619" t="s">
        <v>45</v>
      </c>
    </row>
    <row r="221" spans="1:5" hidden="1" outlineLevel="1" x14ac:dyDescent="0.25">
      <c r="A221" s="967"/>
      <c r="B221" s="970"/>
      <c r="C221" s="194" t="s">
        <v>888</v>
      </c>
      <c r="D221" s="27"/>
      <c r="E221" s="640"/>
    </row>
    <row r="222" spans="1:5" ht="15" hidden="1" customHeight="1" outlineLevel="1" thickBot="1" x14ac:dyDescent="0.3">
      <c r="A222" s="968"/>
      <c r="B222" s="971"/>
      <c r="C222" s="193" t="s">
        <v>887</v>
      </c>
      <c r="D222" s="192"/>
      <c r="E222" s="620"/>
    </row>
    <row r="223" spans="1:5" hidden="1" outlineLevel="1" x14ac:dyDescent="0.25">
      <c r="A223" s="966" t="s">
        <v>70</v>
      </c>
      <c r="B223" s="969" t="s">
        <v>67</v>
      </c>
      <c r="C223" s="35" t="s">
        <v>63</v>
      </c>
      <c r="D223" s="195"/>
      <c r="E223" s="619" t="s">
        <v>45</v>
      </c>
    </row>
    <row r="224" spans="1:5" ht="15" hidden="1" customHeight="1" outlineLevel="1" x14ac:dyDescent="0.25">
      <c r="A224" s="967"/>
      <c r="B224" s="970"/>
      <c r="C224" s="194" t="s">
        <v>888</v>
      </c>
      <c r="D224" s="27"/>
      <c r="E224" s="640"/>
    </row>
    <row r="225" spans="1:5" ht="15.75" hidden="1" outlineLevel="1" thickBot="1" x14ac:dyDescent="0.3">
      <c r="A225" s="968"/>
      <c r="B225" s="971"/>
      <c r="C225" s="193" t="s">
        <v>887</v>
      </c>
      <c r="D225" s="192"/>
      <c r="E225" s="620"/>
    </row>
    <row r="226" spans="1:5" ht="15" hidden="1" customHeight="1" outlineLevel="1" x14ac:dyDescent="0.25">
      <c r="A226" s="966" t="s">
        <v>70</v>
      </c>
      <c r="B226" s="969" t="s">
        <v>67</v>
      </c>
      <c r="C226" s="35" t="s">
        <v>63</v>
      </c>
      <c r="D226" s="195"/>
      <c r="E226" s="619" t="s">
        <v>45</v>
      </c>
    </row>
    <row r="227" spans="1:5" hidden="1" outlineLevel="1" x14ac:dyDescent="0.25">
      <c r="A227" s="967"/>
      <c r="B227" s="970"/>
      <c r="C227" s="194" t="s">
        <v>888</v>
      </c>
      <c r="D227" s="27"/>
      <c r="E227" s="640"/>
    </row>
    <row r="228" spans="1:5" ht="15" hidden="1" customHeight="1" outlineLevel="1" thickBot="1" x14ac:dyDescent="0.3">
      <c r="A228" s="968"/>
      <c r="B228" s="971"/>
      <c r="C228" s="193" t="s">
        <v>887</v>
      </c>
      <c r="D228" s="192"/>
      <c r="E228" s="620"/>
    </row>
    <row r="229" spans="1:5" hidden="1" outlineLevel="1" x14ac:dyDescent="0.25">
      <c r="A229" s="966" t="s">
        <v>70</v>
      </c>
      <c r="B229" s="969" t="s">
        <v>67</v>
      </c>
      <c r="C229" s="35" t="s">
        <v>63</v>
      </c>
      <c r="D229" s="195"/>
      <c r="E229" s="619" t="s">
        <v>45</v>
      </c>
    </row>
    <row r="230" spans="1:5" ht="15" hidden="1" customHeight="1" outlineLevel="1" x14ac:dyDescent="0.25">
      <c r="A230" s="967"/>
      <c r="B230" s="970"/>
      <c r="C230" s="194" t="s">
        <v>888</v>
      </c>
      <c r="D230" s="27"/>
      <c r="E230" s="640"/>
    </row>
    <row r="231" spans="1:5" ht="15.75" hidden="1" outlineLevel="1" thickBot="1" x14ac:dyDescent="0.3">
      <c r="A231" s="968"/>
      <c r="B231" s="971"/>
      <c r="C231" s="193" t="s">
        <v>887</v>
      </c>
      <c r="D231" s="192"/>
      <c r="E231" s="620"/>
    </row>
    <row r="232" spans="1:5" ht="15" hidden="1" customHeight="1" outlineLevel="1" x14ac:dyDescent="0.25">
      <c r="A232" s="966" t="s">
        <v>70</v>
      </c>
      <c r="B232" s="969" t="s">
        <v>67</v>
      </c>
      <c r="C232" s="35" t="s">
        <v>63</v>
      </c>
      <c r="D232" s="195"/>
      <c r="E232" s="619" t="s">
        <v>45</v>
      </c>
    </row>
    <row r="233" spans="1:5" hidden="1" outlineLevel="1" x14ac:dyDescent="0.25">
      <c r="A233" s="967"/>
      <c r="B233" s="970"/>
      <c r="C233" s="194" t="s">
        <v>888</v>
      </c>
      <c r="D233" s="27"/>
      <c r="E233" s="640"/>
    </row>
    <row r="234" spans="1:5" ht="15" hidden="1" customHeight="1" outlineLevel="1" thickBot="1" x14ac:dyDescent="0.3">
      <c r="A234" s="968"/>
      <c r="B234" s="971"/>
      <c r="C234" s="193" t="s">
        <v>887</v>
      </c>
      <c r="D234" s="192"/>
      <c r="E234" s="620"/>
    </row>
    <row r="235" spans="1:5" hidden="1" outlineLevel="1" x14ac:dyDescent="0.25">
      <c r="A235" s="966" t="s">
        <v>70</v>
      </c>
      <c r="B235" s="969" t="s">
        <v>67</v>
      </c>
      <c r="C235" s="35" t="s">
        <v>63</v>
      </c>
      <c r="D235" s="195"/>
      <c r="E235" s="619" t="s">
        <v>45</v>
      </c>
    </row>
    <row r="236" spans="1:5" ht="15" hidden="1" customHeight="1" outlineLevel="1" x14ac:dyDescent="0.25">
      <c r="A236" s="967"/>
      <c r="B236" s="970"/>
      <c r="C236" s="194" t="s">
        <v>888</v>
      </c>
      <c r="D236" s="27"/>
      <c r="E236" s="640"/>
    </row>
    <row r="237" spans="1:5" ht="15.75" hidden="1" outlineLevel="1" thickBot="1" x14ac:dyDescent="0.3">
      <c r="A237" s="968"/>
      <c r="B237" s="971"/>
      <c r="C237" s="193" t="s">
        <v>887</v>
      </c>
      <c r="D237" s="192"/>
      <c r="E237" s="620"/>
    </row>
    <row r="238" spans="1:5" ht="15" hidden="1" customHeight="1" outlineLevel="1" x14ac:dyDescent="0.25">
      <c r="A238" s="966" t="s">
        <v>70</v>
      </c>
      <c r="B238" s="969" t="s">
        <v>67</v>
      </c>
      <c r="C238" s="35" t="s">
        <v>63</v>
      </c>
      <c r="D238" s="195"/>
      <c r="E238" s="619" t="s">
        <v>45</v>
      </c>
    </row>
    <row r="239" spans="1:5" hidden="1" outlineLevel="1" x14ac:dyDescent="0.25">
      <c r="A239" s="967"/>
      <c r="B239" s="970"/>
      <c r="C239" s="194" t="s">
        <v>888</v>
      </c>
      <c r="D239" s="27"/>
      <c r="E239" s="640"/>
    </row>
    <row r="240" spans="1:5" ht="15" hidden="1" customHeight="1" outlineLevel="1" thickBot="1" x14ac:dyDescent="0.3">
      <c r="A240" s="968"/>
      <c r="B240" s="971"/>
      <c r="C240" s="193" t="s">
        <v>887</v>
      </c>
      <c r="D240" s="192"/>
      <c r="E240" s="620"/>
    </row>
    <row r="241" spans="1:5" hidden="1" outlineLevel="1" x14ac:dyDescent="0.25">
      <c r="A241" s="966" t="s">
        <v>70</v>
      </c>
      <c r="B241" s="969" t="s">
        <v>67</v>
      </c>
      <c r="C241" s="35" t="s">
        <v>63</v>
      </c>
      <c r="D241" s="195"/>
      <c r="E241" s="619" t="s">
        <v>45</v>
      </c>
    </row>
    <row r="242" spans="1:5" ht="15" hidden="1" customHeight="1" outlineLevel="1" x14ac:dyDescent="0.25">
      <c r="A242" s="967"/>
      <c r="B242" s="970"/>
      <c r="C242" s="194" t="s">
        <v>888</v>
      </c>
      <c r="D242" s="27"/>
      <c r="E242" s="640"/>
    </row>
    <row r="243" spans="1:5" ht="15.75" hidden="1" outlineLevel="1" thickBot="1" x14ac:dyDescent="0.3">
      <c r="A243" s="968"/>
      <c r="B243" s="971"/>
      <c r="C243" s="193" t="s">
        <v>887</v>
      </c>
      <c r="D243" s="192"/>
      <c r="E243" s="620"/>
    </row>
    <row r="244" spans="1:5" ht="15" hidden="1" customHeight="1" outlineLevel="1" x14ac:dyDescent="0.25">
      <c r="A244" s="966" t="s">
        <v>70</v>
      </c>
      <c r="B244" s="969" t="s">
        <v>67</v>
      </c>
      <c r="C244" s="35" t="s">
        <v>63</v>
      </c>
      <c r="D244" s="195"/>
      <c r="E244" s="619" t="s">
        <v>45</v>
      </c>
    </row>
    <row r="245" spans="1:5" hidden="1" outlineLevel="1" x14ac:dyDescent="0.25">
      <c r="A245" s="967"/>
      <c r="B245" s="970"/>
      <c r="C245" s="194" t="s">
        <v>888</v>
      </c>
      <c r="D245" s="27"/>
      <c r="E245" s="640"/>
    </row>
    <row r="246" spans="1:5" ht="15" hidden="1" customHeight="1" outlineLevel="1" thickBot="1" x14ac:dyDescent="0.3">
      <c r="A246" s="968"/>
      <c r="B246" s="971"/>
      <c r="C246" s="193" t="s">
        <v>887</v>
      </c>
      <c r="D246" s="192"/>
      <c r="E246" s="620"/>
    </row>
    <row r="247" spans="1:5" hidden="1" outlineLevel="1" x14ac:dyDescent="0.25">
      <c r="A247" s="966" t="s">
        <v>70</v>
      </c>
      <c r="B247" s="969" t="s">
        <v>67</v>
      </c>
      <c r="C247" s="35" t="s">
        <v>63</v>
      </c>
      <c r="D247" s="195"/>
      <c r="E247" s="619" t="s">
        <v>45</v>
      </c>
    </row>
    <row r="248" spans="1:5" ht="15" hidden="1" customHeight="1" outlineLevel="1" x14ac:dyDescent="0.25">
      <c r="A248" s="967"/>
      <c r="B248" s="970"/>
      <c r="C248" s="194" t="s">
        <v>888</v>
      </c>
      <c r="D248" s="27"/>
      <c r="E248" s="640"/>
    </row>
    <row r="249" spans="1:5" ht="15.75" hidden="1" outlineLevel="1" thickBot="1" x14ac:dyDescent="0.3">
      <c r="A249" s="968"/>
      <c r="B249" s="971"/>
      <c r="C249" s="193" t="s">
        <v>887</v>
      </c>
      <c r="D249" s="192"/>
      <c r="E249" s="620"/>
    </row>
    <row r="250" spans="1:5" ht="15" hidden="1" customHeight="1" outlineLevel="1" x14ac:dyDescent="0.25">
      <c r="A250" s="966" t="s">
        <v>70</v>
      </c>
      <c r="B250" s="969" t="s">
        <v>67</v>
      </c>
      <c r="C250" s="35" t="s">
        <v>63</v>
      </c>
      <c r="D250" s="195"/>
      <c r="E250" s="619" t="s">
        <v>45</v>
      </c>
    </row>
    <row r="251" spans="1:5" hidden="1" outlineLevel="1" x14ac:dyDescent="0.25">
      <c r="A251" s="967"/>
      <c r="B251" s="970"/>
      <c r="C251" s="194" t="s">
        <v>888</v>
      </c>
      <c r="D251" s="27"/>
      <c r="E251" s="640"/>
    </row>
    <row r="252" spans="1:5" ht="15" hidden="1" customHeight="1" outlineLevel="1" thickBot="1" x14ac:dyDescent="0.3">
      <c r="A252" s="968"/>
      <c r="B252" s="971"/>
      <c r="C252" s="193" t="s">
        <v>887</v>
      </c>
      <c r="D252" s="192"/>
      <c r="E252" s="620"/>
    </row>
    <row r="253" spans="1:5" hidden="1" outlineLevel="1" x14ac:dyDescent="0.25">
      <c r="A253" s="966" t="s">
        <v>70</v>
      </c>
      <c r="B253" s="969" t="s">
        <v>67</v>
      </c>
      <c r="C253" s="35" t="s">
        <v>63</v>
      </c>
      <c r="D253" s="195"/>
      <c r="E253" s="619" t="s">
        <v>45</v>
      </c>
    </row>
    <row r="254" spans="1:5" ht="15" hidden="1" customHeight="1" outlineLevel="1" x14ac:dyDescent="0.25">
      <c r="A254" s="967"/>
      <c r="B254" s="970"/>
      <c r="C254" s="194" t="s">
        <v>888</v>
      </c>
      <c r="D254" s="27"/>
      <c r="E254" s="640"/>
    </row>
    <row r="255" spans="1:5" ht="15.75" hidden="1" outlineLevel="1" thickBot="1" x14ac:dyDescent="0.3">
      <c r="A255" s="968"/>
      <c r="B255" s="971"/>
      <c r="C255" s="193" t="s">
        <v>887</v>
      </c>
      <c r="D255" s="192"/>
      <c r="E255" s="620"/>
    </row>
    <row r="256" spans="1:5" ht="15" hidden="1" customHeight="1" outlineLevel="1" x14ac:dyDescent="0.25">
      <c r="A256" s="966" t="s">
        <v>70</v>
      </c>
      <c r="B256" s="969" t="s">
        <v>67</v>
      </c>
      <c r="C256" s="35" t="s">
        <v>63</v>
      </c>
      <c r="D256" s="195"/>
      <c r="E256" s="619" t="s">
        <v>45</v>
      </c>
    </row>
    <row r="257" spans="1:5" hidden="1" outlineLevel="1" x14ac:dyDescent="0.25">
      <c r="A257" s="967"/>
      <c r="B257" s="970"/>
      <c r="C257" s="194" t="s">
        <v>888</v>
      </c>
      <c r="D257" s="27"/>
      <c r="E257" s="640"/>
    </row>
    <row r="258" spans="1:5" ht="15" hidden="1" customHeight="1" outlineLevel="1" thickBot="1" x14ac:dyDescent="0.3">
      <c r="A258" s="968"/>
      <c r="B258" s="971"/>
      <c r="C258" s="193" t="s">
        <v>887</v>
      </c>
      <c r="D258" s="192"/>
      <c r="E258" s="620"/>
    </row>
    <row r="259" spans="1:5" hidden="1" outlineLevel="1" x14ac:dyDescent="0.25">
      <c r="A259" s="966" t="s">
        <v>70</v>
      </c>
      <c r="B259" s="969" t="s">
        <v>67</v>
      </c>
      <c r="C259" s="35" t="s">
        <v>63</v>
      </c>
      <c r="D259" s="195"/>
      <c r="E259" s="619" t="s">
        <v>45</v>
      </c>
    </row>
    <row r="260" spans="1:5" ht="15" hidden="1" customHeight="1" outlineLevel="1" x14ac:dyDescent="0.25">
      <c r="A260" s="967"/>
      <c r="B260" s="970"/>
      <c r="C260" s="194" t="s">
        <v>888</v>
      </c>
      <c r="D260" s="27"/>
      <c r="E260" s="640"/>
    </row>
    <row r="261" spans="1:5" ht="15.75" hidden="1" outlineLevel="1" thickBot="1" x14ac:dyDescent="0.3">
      <c r="A261" s="968"/>
      <c r="B261" s="971"/>
      <c r="C261" s="193" t="s">
        <v>887</v>
      </c>
      <c r="D261" s="192"/>
      <c r="E261" s="620"/>
    </row>
    <row r="262" spans="1:5" ht="15" hidden="1" customHeight="1" outlineLevel="1" x14ac:dyDescent="0.25">
      <c r="A262" s="966" t="s">
        <v>70</v>
      </c>
      <c r="B262" s="969" t="s">
        <v>67</v>
      </c>
      <c r="C262" s="35" t="s">
        <v>63</v>
      </c>
      <c r="D262" s="195"/>
      <c r="E262" s="619" t="s">
        <v>45</v>
      </c>
    </row>
    <row r="263" spans="1:5" hidden="1" outlineLevel="1" x14ac:dyDescent="0.25">
      <c r="A263" s="967"/>
      <c r="B263" s="970"/>
      <c r="C263" s="194" t="s">
        <v>888</v>
      </c>
      <c r="D263" s="27"/>
      <c r="E263" s="640"/>
    </row>
    <row r="264" spans="1:5" ht="15" hidden="1" customHeight="1" outlineLevel="1" thickBot="1" x14ac:dyDescent="0.3">
      <c r="A264" s="968"/>
      <c r="B264" s="971"/>
      <c r="C264" s="193" t="s">
        <v>887</v>
      </c>
      <c r="D264" s="192"/>
      <c r="E264" s="620"/>
    </row>
    <row r="265" spans="1:5" hidden="1" outlineLevel="1" x14ac:dyDescent="0.25">
      <c r="A265" s="966" t="s">
        <v>70</v>
      </c>
      <c r="B265" s="969" t="s">
        <v>67</v>
      </c>
      <c r="C265" s="35" t="s">
        <v>63</v>
      </c>
      <c r="D265" s="195"/>
      <c r="E265" s="619" t="s">
        <v>45</v>
      </c>
    </row>
    <row r="266" spans="1:5" ht="15" hidden="1" customHeight="1" outlineLevel="1" x14ac:dyDescent="0.25">
      <c r="A266" s="967"/>
      <c r="B266" s="970"/>
      <c r="C266" s="194" t="s">
        <v>888</v>
      </c>
      <c r="D266" s="27"/>
      <c r="E266" s="640"/>
    </row>
    <row r="267" spans="1:5" ht="15.75" hidden="1" outlineLevel="1" thickBot="1" x14ac:dyDescent="0.3">
      <c r="A267" s="968"/>
      <c r="B267" s="971"/>
      <c r="C267" s="193" t="s">
        <v>887</v>
      </c>
      <c r="D267" s="192"/>
      <c r="E267" s="620"/>
    </row>
    <row r="268" spans="1:5" ht="15" hidden="1" customHeight="1" outlineLevel="1" x14ac:dyDescent="0.25">
      <c r="A268" s="966" t="s">
        <v>70</v>
      </c>
      <c r="B268" s="969" t="s">
        <v>67</v>
      </c>
      <c r="C268" s="35" t="s">
        <v>63</v>
      </c>
      <c r="D268" s="195"/>
      <c r="E268" s="619" t="s">
        <v>45</v>
      </c>
    </row>
    <row r="269" spans="1:5" hidden="1" outlineLevel="1" x14ac:dyDescent="0.25">
      <c r="A269" s="967"/>
      <c r="B269" s="970"/>
      <c r="C269" s="194" t="s">
        <v>888</v>
      </c>
      <c r="D269" s="27"/>
      <c r="E269" s="640"/>
    </row>
    <row r="270" spans="1:5" ht="15" hidden="1" customHeight="1" outlineLevel="1" thickBot="1" x14ac:dyDescent="0.3">
      <c r="A270" s="968"/>
      <c r="B270" s="971"/>
      <c r="C270" s="193" t="s">
        <v>887</v>
      </c>
      <c r="D270" s="192"/>
      <c r="E270" s="620"/>
    </row>
    <row r="271" spans="1:5" hidden="1" outlineLevel="1" x14ac:dyDescent="0.25">
      <c r="A271" s="966" t="s">
        <v>70</v>
      </c>
      <c r="B271" s="969" t="s">
        <v>67</v>
      </c>
      <c r="C271" s="35" t="s">
        <v>63</v>
      </c>
      <c r="D271" s="195"/>
      <c r="E271" s="619" t="s">
        <v>45</v>
      </c>
    </row>
    <row r="272" spans="1:5" ht="15" hidden="1" customHeight="1" outlineLevel="1" x14ac:dyDescent="0.25">
      <c r="A272" s="967"/>
      <c r="B272" s="970"/>
      <c r="C272" s="194" t="s">
        <v>888</v>
      </c>
      <c r="D272" s="27"/>
      <c r="E272" s="640"/>
    </row>
    <row r="273" spans="1:5" ht="15.75" hidden="1" outlineLevel="1" thickBot="1" x14ac:dyDescent="0.3">
      <c r="A273" s="968"/>
      <c r="B273" s="971"/>
      <c r="C273" s="193" t="s">
        <v>887</v>
      </c>
      <c r="D273" s="192"/>
      <c r="E273" s="620"/>
    </row>
    <row r="274" spans="1:5" ht="15" hidden="1" customHeight="1" outlineLevel="1" x14ac:dyDescent="0.25">
      <c r="A274" s="966" t="s">
        <v>70</v>
      </c>
      <c r="B274" s="969" t="s">
        <v>67</v>
      </c>
      <c r="C274" s="35" t="s">
        <v>63</v>
      </c>
      <c r="D274" s="195"/>
      <c r="E274" s="619" t="s">
        <v>45</v>
      </c>
    </row>
    <row r="275" spans="1:5" hidden="1" outlineLevel="1" x14ac:dyDescent="0.25">
      <c r="A275" s="967"/>
      <c r="B275" s="970"/>
      <c r="C275" s="194" t="s">
        <v>888</v>
      </c>
      <c r="D275" s="27"/>
      <c r="E275" s="640"/>
    </row>
    <row r="276" spans="1:5" ht="15" hidden="1" customHeight="1" outlineLevel="1" thickBot="1" x14ac:dyDescent="0.3">
      <c r="A276" s="968"/>
      <c r="B276" s="971"/>
      <c r="C276" s="193" t="s">
        <v>887</v>
      </c>
      <c r="D276" s="192"/>
      <c r="E276" s="620"/>
    </row>
    <row r="277" spans="1:5" collapsed="1" x14ac:dyDescent="0.25">
      <c r="A277" s="190"/>
      <c r="B277" s="190"/>
      <c r="C277" s="191"/>
      <c r="D277" s="28"/>
      <c r="E277" s="975"/>
    </row>
    <row r="278" spans="1:5" ht="15" customHeight="1" x14ac:dyDescent="0.25">
      <c r="A278" s="190"/>
      <c r="B278" s="190"/>
      <c r="C278" s="191"/>
      <c r="D278" s="28"/>
      <c r="E278" s="975"/>
    </row>
    <row r="279" spans="1:5" x14ac:dyDescent="0.25">
      <c r="A279" s="190"/>
      <c r="B279" s="190"/>
      <c r="C279" s="190"/>
      <c r="D279" s="189"/>
      <c r="E279" s="975"/>
    </row>
    <row r="280" spans="1:5" ht="15" customHeight="1" x14ac:dyDescent="0.25">
      <c r="A280" s="190"/>
      <c r="B280" s="190"/>
      <c r="C280" s="191"/>
      <c r="D280" s="28"/>
      <c r="E280" s="975"/>
    </row>
    <row r="281" spans="1:5" x14ac:dyDescent="0.25">
      <c r="A281" s="190"/>
      <c r="B281" s="190"/>
      <c r="C281" s="191"/>
      <c r="D281" s="28"/>
      <c r="E281" s="975"/>
    </row>
    <row r="282" spans="1:5" ht="15" customHeight="1" x14ac:dyDescent="0.25">
      <c r="A282" s="190"/>
      <c r="B282" s="190"/>
      <c r="C282" s="190"/>
      <c r="D282" s="189"/>
      <c r="E282" s="975"/>
    </row>
    <row r="283" spans="1:5" x14ac:dyDescent="0.25">
      <c r="A283" s="190"/>
      <c r="B283" s="190"/>
      <c r="C283" s="191"/>
      <c r="D283" s="28"/>
      <c r="E283" s="975"/>
    </row>
    <row r="284" spans="1:5" ht="15" customHeight="1" x14ac:dyDescent="0.25">
      <c r="A284" s="190"/>
      <c r="B284" s="190"/>
      <c r="C284" s="191"/>
      <c r="D284" s="28"/>
      <c r="E284" s="975"/>
    </row>
    <row r="285" spans="1:5" x14ac:dyDescent="0.25">
      <c r="A285" s="190"/>
      <c r="B285" s="190"/>
      <c r="C285" s="190"/>
      <c r="D285" s="189"/>
      <c r="E285" s="975"/>
    </row>
    <row r="286" spans="1:5" ht="15" customHeight="1" x14ac:dyDescent="0.25">
      <c r="A286" s="190"/>
      <c r="B286" s="190"/>
      <c r="C286" s="191"/>
      <c r="D286" s="28"/>
      <c r="E286" s="975"/>
    </row>
    <row r="287" spans="1:5" x14ac:dyDescent="0.25">
      <c r="A287" s="190"/>
      <c r="B287" s="190"/>
      <c r="C287" s="191"/>
      <c r="D287" s="28"/>
      <c r="E287" s="975"/>
    </row>
    <row r="288" spans="1:5" x14ac:dyDescent="0.25">
      <c r="A288" s="190"/>
      <c r="B288" s="190"/>
      <c r="C288" s="190"/>
      <c r="D288" s="189"/>
      <c r="E288" s="975"/>
    </row>
    <row r="289" spans="1:5" x14ac:dyDescent="0.25">
      <c r="A289" s="190"/>
      <c r="B289" s="190"/>
      <c r="C289" s="191"/>
      <c r="D289" s="28"/>
      <c r="E289" s="975"/>
    </row>
    <row r="290" spans="1:5" x14ac:dyDescent="0.25">
      <c r="A290" s="190"/>
      <c r="B290" s="190"/>
      <c r="C290" s="191"/>
      <c r="D290" s="28"/>
      <c r="E290" s="975"/>
    </row>
    <row r="291" spans="1:5" x14ac:dyDescent="0.25">
      <c r="A291" s="190"/>
      <c r="B291" s="190"/>
      <c r="C291" s="190"/>
      <c r="D291" s="189"/>
      <c r="E291" s="975"/>
    </row>
    <row r="292" spans="1:5" x14ac:dyDescent="0.25">
      <c r="A292" s="190"/>
      <c r="B292" s="190"/>
      <c r="C292" s="191"/>
      <c r="D292" s="28"/>
      <c r="E292" s="975"/>
    </row>
    <row r="293" spans="1:5" x14ac:dyDescent="0.25">
      <c r="A293" s="190"/>
      <c r="B293" s="190"/>
      <c r="C293" s="191"/>
      <c r="D293" s="28"/>
      <c r="E293" s="975"/>
    </row>
    <row r="294" spans="1:5" x14ac:dyDescent="0.25">
      <c r="A294" s="190"/>
      <c r="B294" s="190"/>
      <c r="C294" s="190"/>
      <c r="D294" s="189"/>
      <c r="E294" s="975"/>
    </row>
    <row r="295" spans="1:5" x14ac:dyDescent="0.25">
      <c r="A295" s="190"/>
      <c r="B295" s="190"/>
      <c r="C295" s="191"/>
      <c r="D295" s="28"/>
      <c r="E295" s="975"/>
    </row>
    <row r="296" spans="1:5" x14ac:dyDescent="0.25">
      <c r="A296" s="190"/>
      <c r="B296" s="190"/>
      <c r="C296" s="191"/>
      <c r="D296" s="28"/>
      <c r="E296" s="975"/>
    </row>
    <row r="297" spans="1:5" x14ac:dyDescent="0.25">
      <c r="A297" s="190"/>
      <c r="B297" s="190"/>
      <c r="C297" s="190"/>
      <c r="D297" s="189"/>
      <c r="E297" s="975"/>
    </row>
    <row r="298" spans="1:5" x14ac:dyDescent="0.25">
      <c r="A298" s="190"/>
      <c r="B298" s="190"/>
      <c r="C298" s="191"/>
      <c r="D298" s="28"/>
      <c r="E298" s="975"/>
    </row>
    <row r="299" spans="1:5" x14ac:dyDescent="0.25">
      <c r="A299" s="190"/>
      <c r="B299" s="190"/>
      <c r="C299" s="191"/>
      <c r="D299" s="28"/>
      <c r="E299" s="975"/>
    </row>
    <row r="300" spans="1:5" x14ac:dyDescent="0.25">
      <c r="A300" s="190"/>
      <c r="B300" s="190"/>
      <c r="C300" s="190"/>
      <c r="D300" s="189"/>
      <c r="E300" s="975"/>
    </row>
    <row r="301" spans="1:5" x14ac:dyDescent="0.25">
      <c r="A301" s="190"/>
      <c r="B301" s="190"/>
      <c r="C301" s="191"/>
      <c r="D301" s="28"/>
      <c r="E301" s="975"/>
    </row>
    <row r="302" spans="1:5" x14ac:dyDescent="0.25">
      <c r="A302" s="190"/>
      <c r="B302" s="190"/>
      <c r="C302" s="191"/>
      <c r="D302" s="28"/>
      <c r="E302" s="975"/>
    </row>
    <row r="303" spans="1:5" x14ac:dyDescent="0.25">
      <c r="A303" s="190"/>
      <c r="B303" s="190"/>
      <c r="C303" s="190"/>
      <c r="D303" s="189"/>
      <c r="E303" s="975"/>
    </row>
    <row r="304" spans="1:5" x14ac:dyDescent="0.25">
      <c r="A304" s="190"/>
      <c r="B304" s="190"/>
      <c r="C304" s="191"/>
      <c r="D304" s="28"/>
      <c r="E304" s="975"/>
    </row>
    <row r="305" spans="1:5" x14ac:dyDescent="0.25">
      <c r="A305" s="190"/>
      <c r="B305" s="190"/>
      <c r="C305" s="191"/>
      <c r="D305" s="28"/>
      <c r="E305" s="975"/>
    </row>
    <row r="306" spans="1:5" x14ac:dyDescent="0.25">
      <c r="A306" s="190"/>
      <c r="B306" s="190"/>
      <c r="C306" s="190"/>
      <c r="D306" s="189"/>
      <c r="E306" s="975"/>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zoomScale="90" zoomScaleNormal="90"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657"/>
      <c r="B3" s="657"/>
      <c r="C3" s="657"/>
      <c r="D3" s="657"/>
    </row>
    <row r="4" spans="1:4" ht="20.100000000000001" customHeight="1" x14ac:dyDescent="0.25">
      <c r="A4" s="978" t="s">
        <v>881</v>
      </c>
      <c r="B4" s="979"/>
      <c r="C4" s="979"/>
      <c r="D4" s="980"/>
    </row>
    <row r="5" spans="1:4" ht="20.100000000000001" customHeight="1" thickBot="1" x14ac:dyDescent="0.3">
      <c r="A5" s="660" t="s">
        <v>3180</v>
      </c>
      <c r="B5" s="661"/>
      <c r="C5" s="661"/>
      <c r="D5" s="981"/>
    </row>
    <row r="6" spans="1:4" ht="15" customHeight="1" thickBot="1" x14ac:dyDescent="0.3">
      <c r="A6" s="976" t="str">
        <f>Obsah!A32</f>
        <v>Informace platné k datu</v>
      </c>
      <c r="B6" s="977"/>
      <c r="C6" s="205">
        <f>Obsah!C32</f>
        <v>43008</v>
      </c>
      <c r="D6" s="204"/>
    </row>
    <row r="7" spans="1:4" ht="15" customHeight="1" thickBot="1" x14ac:dyDescent="0.3">
      <c r="A7" s="745" t="s">
        <v>89</v>
      </c>
      <c r="B7" s="62" t="s">
        <v>43</v>
      </c>
      <c r="C7" s="61" t="s">
        <v>40</v>
      </c>
      <c r="D7" s="61" t="s">
        <v>39</v>
      </c>
    </row>
    <row r="8" spans="1:4" ht="45" customHeight="1" thickBot="1" x14ac:dyDescent="0.3">
      <c r="A8" s="746"/>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03"/>
      <c r="B13" s="203"/>
      <c r="C13" s="202"/>
      <c r="D13" s="201"/>
    </row>
    <row r="14" spans="1:4" ht="15" customHeight="1" x14ac:dyDescent="0.25">
      <c r="A14" s="203"/>
      <c r="B14" s="203"/>
      <c r="C14" s="202"/>
      <c r="D14" s="201"/>
    </row>
    <row r="15" spans="1:4" ht="15" customHeight="1" x14ac:dyDescent="0.25">
      <c r="A15" s="203"/>
      <c r="B15" s="203"/>
      <c r="C15" s="202"/>
      <c r="D15" s="201"/>
    </row>
    <row r="16" spans="1:4" ht="15" customHeight="1" x14ac:dyDescent="0.25">
      <c r="A16" s="203"/>
      <c r="B16" s="203"/>
      <c r="C16" s="202"/>
      <c r="D16" s="201"/>
    </row>
    <row r="17" spans="1:4" ht="15" customHeight="1" x14ac:dyDescent="0.25">
      <c r="A17" s="203"/>
      <c r="B17" s="203"/>
      <c r="C17" s="202"/>
      <c r="D17" s="201"/>
    </row>
    <row r="18" spans="1:4" ht="15" customHeight="1" x14ac:dyDescent="0.25">
      <c r="A18" s="203"/>
      <c r="B18" s="203"/>
      <c r="C18" s="202"/>
      <c r="D18" s="201"/>
    </row>
    <row r="19" spans="1:4" ht="15" customHeight="1" x14ac:dyDescent="0.25">
      <c r="A19" s="203"/>
      <c r="B19" s="203"/>
      <c r="C19" s="202"/>
      <c r="D19" s="201"/>
    </row>
    <row r="20" spans="1:4" ht="15" customHeight="1" x14ac:dyDescent="0.25">
      <c r="A20" s="203"/>
      <c r="B20" s="203"/>
      <c r="C20" s="202"/>
      <c r="D20" s="201"/>
    </row>
    <row r="21" spans="1:4" ht="15" customHeight="1" x14ac:dyDescent="0.25">
      <c r="A21" s="203"/>
      <c r="B21" s="203"/>
      <c r="C21" s="202"/>
      <c r="D21" s="201"/>
    </row>
    <row r="22" spans="1:4" ht="15" customHeight="1" x14ac:dyDescent="0.25">
      <c r="A22" s="203"/>
      <c r="B22" s="203"/>
      <c r="C22" s="202"/>
      <c r="D22" s="201"/>
    </row>
    <row r="23" spans="1:4" ht="15" customHeight="1" x14ac:dyDescent="0.25">
      <c r="A23" s="203"/>
      <c r="B23" s="203"/>
      <c r="C23" s="202"/>
      <c r="D23" s="201"/>
    </row>
    <row r="24" spans="1:4" ht="15" customHeight="1" x14ac:dyDescent="0.25">
      <c r="A24" s="203"/>
      <c r="B24" s="203"/>
      <c r="C24" s="202"/>
      <c r="D24" s="201"/>
    </row>
    <row r="25" spans="1:4" ht="15" customHeight="1" x14ac:dyDescent="0.25">
      <c r="A25" s="203"/>
      <c r="B25" s="203"/>
      <c r="C25" s="202"/>
      <c r="D25" s="201"/>
    </row>
    <row r="26" spans="1:4" ht="15" customHeight="1" collapsed="1" x14ac:dyDescent="0.25">
      <c r="A26" s="203"/>
      <c r="B26" s="203"/>
      <c r="C26" s="202"/>
      <c r="D26" s="201"/>
    </row>
    <row r="27" spans="1:4" ht="15" customHeight="1" x14ac:dyDescent="0.25">
      <c r="A27" s="203"/>
      <c r="B27" s="203"/>
      <c r="C27" s="202"/>
      <c r="D27" s="201"/>
    </row>
    <row r="28" spans="1:4" x14ac:dyDescent="0.25">
      <c r="A28" s="203"/>
      <c r="B28" s="203"/>
      <c r="C28" s="202"/>
      <c r="D28" s="201"/>
    </row>
    <row r="29" spans="1:4" x14ac:dyDescent="0.25">
      <c r="A29" s="203"/>
      <c r="B29" s="203"/>
      <c r="C29" s="202"/>
      <c r="D29" s="201"/>
    </row>
    <row r="30" spans="1:4" x14ac:dyDescent="0.25">
      <c r="A30" s="203"/>
      <c r="B30" s="203"/>
      <c r="C30" s="202"/>
      <c r="D30" s="201"/>
    </row>
    <row r="31" spans="1:4" x14ac:dyDescent="0.25">
      <c r="A31" s="203"/>
      <c r="B31" s="203"/>
      <c r="C31" s="202"/>
      <c r="D31" s="201"/>
    </row>
    <row r="32" spans="1:4" x14ac:dyDescent="0.25">
      <c r="A32" s="203"/>
      <c r="B32" s="203"/>
      <c r="C32" s="202"/>
      <c r="D32" s="201"/>
    </row>
    <row r="33" spans="1:4" x14ac:dyDescent="0.25">
      <c r="A33" s="203"/>
      <c r="B33" s="203"/>
      <c r="C33" s="202"/>
      <c r="D33" s="201"/>
    </row>
    <row r="34" spans="1:4" x14ac:dyDescent="0.25">
      <c r="A34" s="203"/>
      <c r="B34" s="203"/>
      <c r="C34" s="202"/>
      <c r="D34" s="201"/>
    </row>
    <row r="35" spans="1:4" x14ac:dyDescent="0.25">
      <c r="A35" s="203"/>
      <c r="B35" s="203"/>
      <c r="C35" s="202"/>
      <c r="D35" s="201"/>
    </row>
    <row r="36" spans="1:4" x14ac:dyDescent="0.25">
      <c r="A36" s="203"/>
      <c r="B36" s="203"/>
      <c r="C36" s="202"/>
      <c r="D36" s="201"/>
    </row>
    <row r="37" spans="1:4" x14ac:dyDescent="0.25">
      <c r="A37" s="203"/>
      <c r="B37" s="203"/>
      <c r="C37" s="202"/>
      <c r="D37" s="201"/>
    </row>
    <row r="38" spans="1:4" x14ac:dyDescent="0.25">
      <c r="A38" s="203"/>
      <c r="B38" s="203"/>
      <c r="C38" s="202"/>
      <c r="D38" s="201"/>
    </row>
    <row r="39" spans="1:4" x14ac:dyDescent="0.25">
      <c r="A39" s="203"/>
      <c r="B39" s="203"/>
      <c r="C39" s="202"/>
      <c r="D39" s="201"/>
    </row>
    <row r="40" spans="1:4" x14ac:dyDescent="0.25">
      <c r="A40" s="203"/>
      <c r="B40" s="203"/>
      <c r="C40" s="202"/>
      <c r="D40" s="201"/>
    </row>
    <row r="41" spans="1:4" x14ac:dyDescent="0.25">
      <c r="A41" s="203"/>
      <c r="B41" s="203"/>
      <c r="C41" s="202"/>
      <c r="D41" s="201"/>
    </row>
    <row r="42" spans="1:4" x14ac:dyDescent="0.25">
      <c r="A42" s="203"/>
      <c r="B42" s="203"/>
      <c r="C42" s="202"/>
      <c r="D42" s="201"/>
    </row>
    <row r="43" spans="1:4" x14ac:dyDescent="0.25">
      <c r="A43" s="203"/>
      <c r="B43" s="203"/>
      <c r="C43" s="202"/>
      <c r="D43" s="201"/>
    </row>
    <row r="44" spans="1:4" x14ac:dyDescent="0.25">
      <c r="A44" s="203"/>
      <c r="B44" s="203"/>
      <c r="C44" s="202"/>
      <c r="D44" s="201"/>
    </row>
    <row r="45" spans="1:4" x14ac:dyDescent="0.25">
      <c r="A45" s="203"/>
      <c r="B45" s="203"/>
      <c r="C45" s="202"/>
      <c r="D45" s="201"/>
    </row>
    <row r="46" spans="1:4" x14ac:dyDescent="0.25">
      <c r="A46" s="203"/>
      <c r="B46" s="203"/>
      <c r="C46" s="202"/>
      <c r="D46" s="201"/>
    </row>
    <row r="47" spans="1:4" x14ac:dyDescent="0.25">
      <c r="A47" s="203"/>
      <c r="B47" s="203"/>
      <c r="C47" s="202"/>
      <c r="D47" s="201"/>
    </row>
    <row r="48" spans="1:4" x14ac:dyDescent="0.25">
      <c r="A48" s="203"/>
      <c r="B48" s="203"/>
      <c r="C48" s="202"/>
      <c r="D48" s="201"/>
    </row>
    <row r="49" spans="1:4" x14ac:dyDescent="0.25">
      <c r="A49" s="203"/>
      <c r="B49" s="203"/>
      <c r="C49" s="202"/>
      <c r="D49" s="201"/>
    </row>
    <row r="50" spans="1:4" x14ac:dyDescent="0.25">
      <c r="A50" s="203"/>
      <c r="B50" s="203"/>
      <c r="C50" s="202"/>
      <c r="D50" s="201"/>
    </row>
    <row r="51" spans="1:4" x14ac:dyDescent="0.25">
      <c r="A51" s="203"/>
      <c r="B51" s="203"/>
      <c r="C51" s="202"/>
      <c r="D51" s="201"/>
    </row>
    <row r="52" spans="1:4" x14ac:dyDescent="0.25">
      <c r="A52" s="203"/>
      <c r="B52" s="203"/>
      <c r="C52" s="202"/>
      <c r="D52" s="201"/>
    </row>
    <row r="53" spans="1:4" x14ac:dyDescent="0.25">
      <c r="A53" s="203"/>
      <c r="B53" s="203"/>
      <c r="C53" s="202"/>
      <c r="D53" s="201"/>
    </row>
    <row r="54" spans="1:4" x14ac:dyDescent="0.25">
      <c r="A54" s="203"/>
      <c r="B54" s="203"/>
      <c r="C54" s="202"/>
      <c r="D54" s="201"/>
    </row>
    <row r="55" spans="1:4" x14ac:dyDescent="0.25">
      <c r="A55" s="203"/>
      <c r="B55" s="203"/>
      <c r="C55" s="202"/>
      <c r="D55" s="201"/>
    </row>
    <row r="56" spans="1:4" x14ac:dyDescent="0.25">
      <c r="A56" s="203"/>
      <c r="B56" s="203"/>
      <c r="C56" s="202"/>
      <c r="D56" s="201"/>
    </row>
    <row r="57" spans="1:4" x14ac:dyDescent="0.25">
      <c r="A57" s="203"/>
      <c r="B57" s="203"/>
      <c r="C57" s="202"/>
      <c r="D57" s="201"/>
    </row>
    <row r="58" spans="1:4" x14ac:dyDescent="0.25">
      <c r="A58" s="203"/>
      <c r="B58" s="203"/>
      <c r="C58" s="202"/>
      <c r="D58" s="201"/>
    </row>
    <row r="59" spans="1:4" x14ac:dyDescent="0.25">
      <c r="A59" s="203"/>
      <c r="B59" s="203"/>
      <c r="C59" s="202"/>
      <c r="D59" s="201"/>
    </row>
    <row r="60" spans="1:4" x14ac:dyDescent="0.25">
      <c r="A60" s="203"/>
      <c r="B60" s="203"/>
      <c r="C60" s="202"/>
      <c r="D60" s="201"/>
    </row>
    <row r="61" spans="1:4" x14ac:dyDescent="0.25">
      <c r="A61" s="203"/>
      <c r="B61" s="203"/>
      <c r="C61" s="202"/>
      <c r="D61" s="201"/>
    </row>
    <row r="62" spans="1:4" x14ac:dyDescent="0.25">
      <c r="A62" s="203"/>
      <c r="B62" s="203"/>
      <c r="C62" s="202"/>
      <c r="D62" s="201"/>
    </row>
    <row r="63" spans="1:4" x14ac:dyDescent="0.25">
      <c r="A63" s="203"/>
      <c r="B63" s="203"/>
      <c r="C63" s="202"/>
      <c r="D63" s="201"/>
    </row>
    <row r="64" spans="1:4" x14ac:dyDescent="0.25">
      <c r="A64" s="203"/>
      <c r="B64" s="203"/>
      <c r="C64" s="202"/>
      <c r="D64" s="201"/>
    </row>
    <row r="65" spans="1:4" x14ac:dyDescent="0.25">
      <c r="A65" s="203"/>
      <c r="B65" s="203"/>
      <c r="C65" s="202"/>
      <c r="D65" s="201"/>
    </row>
    <row r="66" spans="1:4" x14ac:dyDescent="0.25">
      <c r="A66" s="203"/>
      <c r="B66" s="203"/>
      <c r="C66" s="202"/>
      <c r="D66" s="20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656" t="s">
        <v>3139</v>
      </c>
      <c r="B1" s="656"/>
      <c r="C1" s="19"/>
      <c r="D1" s="19"/>
      <c r="E1" s="19"/>
      <c r="F1" s="19"/>
      <c r="G1" s="19"/>
    </row>
    <row r="2" spans="1:9" x14ac:dyDescent="0.25">
      <c r="A2" s="656" t="s">
        <v>877</v>
      </c>
      <c r="B2" s="656"/>
      <c r="C2" s="19"/>
      <c r="D2" s="19"/>
      <c r="E2" s="19"/>
      <c r="F2" s="19"/>
      <c r="G2" s="19"/>
    </row>
    <row r="3" spans="1:9" ht="15.75" thickBot="1" x14ac:dyDescent="0.3">
      <c r="A3" s="771"/>
      <c r="B3" s="771"/>
      <c r="C3" s="771"/>
      <c r="D3" s="771"/>
      <c r="E3" s="771"/>
      <c r="F3" s="771"/>
      <c r="G3" s="771"/>
    </row>
    <row r="4" spans="1:9" x14ac:dyDescent="0.25">
      <c r="A4" s="658" t="s">
        <v>877</v>
      </c>
      <c r="B4" s="659"/>
      <c r="C4" s="659"/>
      <c r="D4" s="659"/>
      <c r="E4" s="659"/>
      <c r="F4" s="659"/>
      <c r="G4" s="662" t="s">
        <v>3180</v>
      </c>
    </row>
    <row r="5" spans="1:9" ht="20.25" customHeight="1" thickBot="1" x14ac:dyDescent="0.3">
      <c r="A5" s="660"/>
      <c r="B5" s="661"/>
      <c r="C5" s="661"/>
      <c r="D5" s="661"/>
      <c r="E5" s="661"/>
      <c r="F5" s="661"/>
      <c r="G5" s="663"/>
    </row>
    <row r="6" spans="1:9" ht="15.75" thickBot="1" x14ac:dyDescent="0.3">
      <c r="A6" s="808" t="str">
        <f>Obsah!A32</f>
        <v>Informace platné k datu</v>
      </c>
      <c r="B6" s="809"/>
      <c r="C6" s="220">
        <f>Obsah!C32</f>
        <v>43008</v>
      </c>
      <c r="D6" s="988"/>
      <c r="E6" s="989"/>
      <c r="F6" s="989"/>
      <c r="G6" s="990"/>
    </row>
    <row r="7" spans="1:9" s="218" customFormat="1" ht="30" customHeight="1" thickBot="1" x14ac:dyDescent="0.3">
      <c r="A7" s="982" t="s">
        <v>894</v>
      </c>
      <c r="B7" s="983"/>
      <c r="C7" s="983"/>
      <c r="D7" s="983"/>
      <c r="E7" s="983"/>
      <c r="F7" s="983"/>
      <c r="G7" s="984" t="s">
        <v>36</v>
      </c>
      <c r="H7" s="219"/>
      <c r="I7" s="219"/>
    </row>
    <row r="8" spans="1:9" ht="15.75" thickBot="1" x14ac:dyDescent="0.3">
      <c r="A8" s="986" t="s">
        <v>893</v>
      </c>
      <c r="B8" s="987"/>
      <c r="C8" s="987"/>
      <c r="D8" s="987"/>
      <c r="E8" s="987"/>
      <c r="F8" s="987"/>
      <c r="G8" s="985"/>
      <c r="H8" s="147"/>
      <c r="I8" s="147"/>
    </row>
    <row r="9" spans="1:9" x14ac:dyDescent="0.25">
      <c r="A9" s="208"/>
      <c r="B9" s="208"/>
      <c r="C9" s="216"/>
      <c r="D9" s="215"/>
      <c r="E9" s="215"/>
      <c r="F9" s="215"/>
      <c r="G9" s="208"/>
      <c r="H9" s="147"/>
      <c r="I9" s="147"/>
    </row>
    <row r="10" spans="1:9" x14ac:dyDescent="0.25">
      <c r="A10" s="208"/>
      <c r="B10" s="208"/>
      <c r="C10" s="216"/>
      <c r="D10" s="215"/>
      <c r="E10" s="215"/>
      <c r="F10" s="215"/>
      <c r="G10" s="208"/>
      <c r="H10" s="147"/>
      <c r="I10" s="147"/>
    </row>
    <row r="11" spans="1:9" x14ac:dyDescent="0.25">
      <c r="A11" s="208"/>
      <c r="B11" s="208"/>
      <c r="C11" s="216"/>
      <c r="D11" s="215"/>
      <c r="E11" s="215"/>
      <c r="F11" s="215"/>
      <c r="G11" s="208"/>
      <c r="H11" s="147"/>
      <c r="I11" s="147"/>
    </row>
    <row r="12" spans="1:9" x14ac:dyDescent="0.25">
      <c r="A12" s="208"/>
      <c r="B12" s="208"/>
      <c r="C12" s="216"/>
      <c r="D12" s="215"/>
      <c r="E12" s="215"/>
      <c r="F12" s="215"/>
      <c r="G12" s="208"/>
      <c r="H12" s="147"/>
      <c r="I12" s="147"/>
    </row>
    <row r="13" spans="1:9" x14ac:dyDescent="0.25">
      <c r="A13" s="208"/>
      <c r="B13" s="208"/>
      <c r="C13" s="216"/>
      <c r="D13" s="215"/>
      <c r="E13" s="215"/>
      <c r="F13" s="215"/>
      <c r="G13" s="208"/>
      <c r="H13" s="147"/>
      <c r="I13" s="147"/>
    </row>
    <row r="14" spans="1:9" x14ac:dyDescent="0.25">
      <c r="A14" s="208"/>
      <c r="B14" s="208"/>
      <c r="C14" s="216"/>
      <c r="D14" s="215"/>
      <c r="E14" s="215"/>
      <c r="F14" s="215"/>
      <c r="G14" s="208"/>
      <c r="H14" s="147"/>
      <c r="I14" s="147"/>
    </row>
    <row r="15" spans="1:9" x14ac:dyDescent="0.25">
      <c r="A15" s="208"/>
      <c r="B15" s="208"/>
      <c r="C15" s="216"/>
      <c r="D15" s="215"/>
      <c r="E15" s="215"/>
      <c r="F15" s="215"/>
      <c r="G15" s="208"/>
      <c r="H15" s="147"/>
      <c r="I15" s="147"/>
    </row>
    <row r="16" spans="1:9" x14ac:dyDescent="0.25">
      <c r="A16" s="208"/>
      <c r="B16" s="208"/>
      <c r="C16" s="216"/>
      <c r="D16" s="215"/>
      <c r="E16" s="215"/>
      <c r="F16" s="215"/>
      <c r="G16" s="208"/>
      <c r="H16" s="147"/>
      <c r="I16" s="147"/>
    </row>
    <row r="17" spans="1:9" x14ac:dyDescent="0.25">
      <c r="A17" s="208"/>
      <c r="B17" s="208"/>
      <c r="C17" s="216"/>
      <c r="D17" s="215"/>
      <c r="E17" s="215"/>
      <c r="F17" s="215"/>
      <c r="G17" s="208"/>
      <c r="H17" s="147"/>
      <c r="I17" s="147"/>
    </row>
    <row r="18" spans="1:9" x14ac:dyDescent="0.25">
      <c r="A18" s="208"/>
      <c r="B18" s="208"/>
      <c r="C18" s="216"/>
      <c r="D18" s="215"/>
      <c r="E18" s="215"/>
      <c r="F18" s="215"/>
      <c r="G18" s="208"/>
      <c r="H18" s="147"/>
      <c r="I18" s="147"/>
    </row>
    <row r="19" spans="1:9" x14ac:dyDescent="0.25">
      <c r="A19" s="208"/>
      <c r="B19" s="208"/>
      <c r="C19" s="216"/>
      <c r="D19" s="215"/>
      <c r="E19" s="215"/>
      <c r="F19" s="215"/>
      <c r="G19" s="208"/>
      <c r="H19" s="147"/>
      <c r="I19" s="147"/>
    </row>
    <row r="20" spans="1:9" x14ac:dyDescent="0.25">
      <c r="A20" s="208"/>
      <c r="B20" s="208"/>
      <c r="C20" s="216"/>
      <c r="D20" s="215"/>
      <c r="E20" s="215"/>
      <c r="F20" s="215"/>
      <c r="G20" s="208"/>
      <c r="H20" s="147"/>
      <c r="I20" s="147"/>
    </row>
    <row r="21" spans="1:9" x14ac:dyDescent="0.25">
      <c r="A21" s="208"/>
      <c r="B21" s="208"/>
      <c r="C21" s="216"/>
      <c r="D21" s="215"/>
      <c r="E21" s="215"/>
      <c r="F21" s="215"/>
      <c r="G21" s="208"/>
      <c r="H21" s="147"/>
      <c r="I21" s="147"/>
    </row>
    <row r="22" spans="1:9" x14ac:dyDescent="0.25">
      <c r="A22" s="208"/>
      <c r="B22" s="208"/>
      <c r="C22" s="216"/>
      <c r="D22" s="215"/>
      <c r="E22" s="215"/>
      <c r="F22" s="215"/>
      <c r="G22" s="208"/>
      <c r="H22" s="147"/>
      <c r="I22" s="147"/>
    </row>
    <row r="23" spans="1:9" x14ac:dyDescent="0.25">
      <c r="A23" s="208"/>
      <c r="B23" s="208"/>
      <c r="C23" s="216"/>
      <c r="D23" s="215"/>
      <c r="E23" s="215"/>
      <c r="F23" s="215"/>
      <c r="G23" s="208"/>
      <c r="H23" s="147"/>
      <c r="I23" s="147"/>
    </row>
    <row r="24" spans="1:9" x14ac:dyDescent="0.25">
      <c r="A24" s="208"/>
      <c r="B24" s="208"/>
      <c r="C24" s="217"/>
      <c r="D24" s="215"/>
      <c r="E24" s="215"/>
      <c r="F24" s="215"/>
      <c r="G24" s="208"/>
      <c r="H24" s="147"/>
      <c r="I24" s="147"/>
    </row>
    <row r="25" spans="1:9" x14ac:dyDescent="0.25">
      <c r="A25" s="208"/>
      <c r="B25" s="208"/>
      <c r="C25" s="217"/>
      <c r="D25" s="215"/>
      <c r="E25" s="215"/>
      <c r="F25" s="215"/>
      <c r="G25" s="208"/>
      <c r="H25" s="147"/>
      <c r="I25" s="147"/>
    </row>
    <row r="26" spans="1:9" x14ac:dyDescent="0.25">
      <c r="A26" s="208"/>
      <c r="B26" s="208"/>
      <c r="C26" s="216"/>
      <c r="D26" s="215"/>
      <c r="E26" s="215"/>
      <c r="F26" s="215"/>
      <c r="G26" s="208"/>
      <c r="H26" s="147"/>
      <c r="I26" s="147"/>
    </row>
    <row r="27" spans="1:9" x14ac:dyDescent="0.25">
      <c r="A27" s="208"/>
      <c r="B27" s="208"/>
      <c r="C27" s="216"/>
      <c r="D27" s="215"/>
      <c r="E27" s="215"/>
      <c r="F27" s="215"/>
      <c r="G27" s="208"/>
      <c r="H27" s="147"/>
      <c r="I27" s="147"/>
    </row>
    <row r="28" spans="1:9" x14ac:dyDescent="0.25">
      <c r="A28" s="208"/>
      <c r="B28" s="208"/>
      <c r="C28" s="216"/>
      <c r="D28" s="215"/>
      <c r="E28" s="215"/>
      <c r="F28" s="215"/>
      <c r="G28" s="208"/>
      <c r="H28" s="147"/>
      <c r="I28" s="147"/>
    </row>
    <row r="29" spans="1:9" x14ac:dyDescent="0.25">
      <c r="A29" s="208"/>
      <c r="B29" s="208"/>
      <c r="C29" s="216"/>
      <c r="D29" s="215"/>
      <c r="E29" s="215"/>
      <c r="F29" s="215"/>
      <c r="G29" s="208"/>
      <c r="H29" s="147"/>
      <c r="I29" s="147"/>
    </row>
    <row r="30" spans="1:9" x14ac:dyDescent="0.25">
      <c r="A30" s="208"/>
      <c r="B30" s="208"/>
      <c r="C30" s="216"/>
      <c r="D30" s="215"/>
      <c r="E30" s="215"/>
      <c r="F30" s="215"/>
      <c r="G30" s="208"/>
      <c r="H30" s="147"/>
      <c r="I30" s="147"/>
    </row>
    <row r="31" spans="1:9" x14ac:dyDescent="0.25">
      <c r="A31" s="208"/>
      <c r="B31" s="208"/>
      <c r="C31" s="216"/>
      <c r="D31" s="215"/>
      <c r="E31" s="215"/>
      <c r="F31" s="215"/>
      <c r="G31" s="208"/>
      <c r="H31" s="147"/>
      <c r="I31" s="147"/>
    </row>
    <row r="32" spans="1:9" x14ac:dyDescent="0.25">
      <c r="A32" s="208"/>
      <c r="B32" s="208"/>
      <c r="C32" s="216"/>
      <c r="D32" s="215"/>
      <c r="E32" s="215"/>
      <c r="F32" s="215"/>
      <c r="G32" s="208"/>
      <c r="H32" s="147"/>
      <c r="I32" s="147"/>
    </row>
    <row r="33" spans="1:9" x14ac:dyDescent="0.25">
      <c r="A33" s="208"/>
      <c r="B33" s="208"/>
      <c r="C33" s="216"/>
      <c r="D33" s="215"/>
      <c r="E33" s="215"/>
      <c r="F33" s="215"/>
      <c r="G33" s="208"/>
      <c r="H33" s="147"/>
      <c r="I33" s="147"/>
    </row>
    <row r="34" spans="1:9" x14ac:dyDescent="0.25">
      <c r="A34" s="208"/>
      <c r="B34" s="208"/>
      <c r="C34" s="216"/>
      <c r="D34" s="215"/>
      <c r="E34" s="215"/>
      <c r="F34" s="215"/>
      <c r="G34" s="208"/>
      <c r="H34" s="147"/>
      <c r="I34" s="147"/>
    </row>
    <row r="35" spans="1:9" x14ac:dyDescent="0.25">
      <c r="A35" s="208"/>
      <c r="B35" s="208"/>
      <c r="C35" s="216"/>
      <c r="D35" s="215"/>
      <c r="E35" s="215"/>
      <c r="F35" s="215"/>
      <c r="G35" s="208"/>
      <c r="H35" s="147"/>
      <c r="I35" s="147"/>
    </row>
    <row r="36" spans="1:9" x14ac:dyDescent="0.25">
      <c r="A36" s="208"/>
      <c r="B36" s="208"/>
      <c r="C36" s="216"/>
      <c r="D36" s="215"/>
      <c r="E36" s="215"/>
      <c r="F36" s="215"/>
      <c r="G36" s="208"/>
      <c r="H36" s="147"/>
      <c r="I36" s="147"/>
    </row>
    <row r="37" spans="1:9" x14ac:dyDescent="0.25">
      <c r="A37" s="208"/>
      <c r="B37" s="208"/>
      <c r="C37" s="216"/>
      <c r="D37" s="215"/>
      <c r="E37" s="215"/>
      <c r="F37" s="215"/>
      <c r="G37" s="208"/>
      <c r="H37" s="147"/>
      <c r="I37" s="147"/>
    </row>
    <row r="38" spans="1:9" x14ac:dyDescent="0.25">
      <c r="A38" s="208"/>
      <c r="B38" s="208"/>
      <c r="C38" s="216"/>
      <c r="D38" s="215"/>
      <c r="E38" s="215"/>
      <c r="F38" s="215"/>
      <c r="G38" s="208"/>
      <c r="H38" s="147"/>
      <c r="I38" s="147"/>
    </row>
    <row r="39" spans="1:9" x14ac:dyDescent="0.25">
      <c r="A39" s="208"/>
      <c r="B39" s="208"/>
      <c r="C39" s="216"/>
      <c r="D39" s="215"/>
      <c r="E39" s="215"/>
      <c r="F39" s="215"/>
      <c r="G39" s="208"/>
      <c r="H39" s="147"/>
      <c r="I39" s="147"/>
    </row>
    <row r="40" spans="1:9" x14ac:dyDescent="0.25">
      <c r="A40" s="208"/>
      <c r="B40" s="208"/>
      <c r="C40" s="216"/>
      <c r="D40" s="215"/>
      <c r="E40" s="215"/>
      <c r="F40" s="215"/>
      <c r="G40" s="208"/>
      <c r="H40" s="147"/>
      <c r="I40" s="147"/>
    </row>
    <row r="41" spans="1:9" x14ac:dyDescent="0.25">
      <c r="A41" s="208"/>
      <c r="B41" s="208"/>
      <c r="C41" s="216"/>
      <c r="D41" s="215"/>
      <c r="E41" s="215"/>
      <c r="F41" s="215"/>
      <c r="G41" s="208"/>
      <c r="H41" s="147"/>
      <c r="I41" s="147"/>
    </row>
    <row r="42" spans="1:9" x14ac:dyDescent="0.25">
      <c r="A42" s="208"/>
      <c r="B42" s="208"/>
      <c r="C42" s="216"/>
      <c r="D42" s="215"/>
      <c r="E42" s="215"/>
      <c r="F42" s="215"/>
      <c r="G42" s="208"/>
      <c r="H42" s="147"/>
      <c r="I42" s="147"/>
    </row>
    <row r="43" spans="1:9" x14ac:dyDescent="0.25">
      <c r="A43" s="208"/>
      <c r="B43" s="208"/>
      <c r="C43" s="216"/>
      <c r="D43" s="215"/>
      <c r="E43" s="215"/>
      <c r="F43" s="215"/>
      <c r="G43" s="208"/>
      <c r="H43" s="147"/>
      <c r="I43" s="147"/>
    </row>
    <row r="44" spans="1:9" x14ac:dyDescent="0.25">
      <c r="A44" s="208"/>
      <c r="B44" s="208"/>
      <c r="C44" s="216"/>
      <c r="D44" s="215"/>
      <c r="E44" s="215"/>
      <c r="F44" s="215"/>
      <c r="G44" s="208"/>
      <c r="H44" s="147"/>
      <c r="I44" s="147"/>
    </row>
    <row r="45" spans="1:9" x14ac:dyDescent="0.25">
      <c r="A45" s="208"/>
      <c r="B45" s="208"/>
      <c r="C45" s="216"/>
      <c r="D45" s="215"/>
      <c r="E45" s="215"/>
      <c r="F45" s="215"/>
      <c r="G45" s="208"/>
      <c r="H45" s="147"/>
      <c r="I45" s="147"/>
    </row>
    <row r="46" spans="1:9" x14ac:dyDescent="0.25">
      <c r="A46" s="208"/>
      <c r="B46" s="208"/>
      <c r="C46" s="216"/>
      <c r="D46" s="215"/>
      <c r="E46" s="215"/>
      <c r="F46" s="215"/>
      <c r="G46" s="208"/>
      <c r="H46" s="147"/>
      <c r="I46" s="147"/>
    </row>
    <row r="47" spans="1:9" x14ac:dyDescent="0.25">
      <c r="A47" s="208"/>
      <c r="B47" s="208"/>
      <c r="C47" s="216"/>
      <c r="D47" s="215"/>
      <c r="E47" s="215"/>
      <c r="F47" s="215"/>
      <c r="G47" s="208"/>
      <c r="H47" s="147"/>
      <c r="I47" s="147"/>
    </row>
    <row r="48" spans="1:9" x14ac:dyDescent="0.25">
      <c r="A48" s="208"/>
      <c r="B48" s="208"/>
      <c r="C48" s="216"/>
      <c r="D48" s="215"/>
      <c r="E48" s="215"/>
      <c r="F48" s="215"/>
      <c r="G48" s="208"/>
      <c r="H48" s="147"/>
      <c r="I48" s="147"/>
    </row>
    <row r="49" spans="1:9" x14ac:dyDescent="0.25">
      <c r="A49" s="208"/>
      <c r="B49" s="208"/>
      <c r="C49" s="216"/>
      <c r="D49" s="215"/>
      <c r="E49" s="215"/>
      <c r="F49" s="215"/>
      <c r="G49" s="208"/>
      <c r="H49" s="147"/>
      <c r="I49" s="147"/>
    </row>
    <row r="50" spans="1:9" x14ac:dyDescent="0.25">
      <c r="A50" s="208"/>
      <c r="B50" s="208"/>
      <c r="C50" s="216"/>
      <c r="D50" s="215"/>
      <c r="E50" s="215"/>
      <c r="F50" s="215"/>
      <c r="G50" s="208"/>
      <c r="H50" s="147"/>
      <c r="I50" s="147"/>
    </row>
    <row r="51" spans="1:9" x14ac:dyDescent="0.25">
      <c r="A51" s="208"/>
      <c r="B51" s="208"/>
      <c r="C51" s="216"/>
      <c r="D51" s="215"/>
      <c r="E51" s="215"/>
      <c r="F51" s="215"/>
      <c r="G51" s="208"/>
      <c r="H51" s="147"/>
      <c r="I51" s="147"/>
    </row>
    <row r="52" spans="1:9" x14ac:dyDescent="0.25">
      <c r="A52" s="208"/>
      <c r="B52" s="208"/>
      <c r="C52" s="216"/>
      <c r="D52" s="215"/>
      <c r="E52" s="215"/>
      <c r="F52" s="215"/>
      <c r="G52" s="208"/>
      <c r="H52" s="147"/>
      <c r="I52" s="147"/>
    </row>
    <row r="53" spans="1:9" x14ac:dyDescent="0.25">
      <c r="A53" s="208"/>
      <c r="B53" s="208"/>
      <c r="C53" s="216"/>
      <c r="D53" s="215"/>
      <c r="E53" s="215"/>
      <c r="F53" s="215"/>
      <c r="G53" s="208"/>
      <c r="H53" s="147"/>
      <c r="I53" s="147"/>
    </row>
    <row r="54" spans="1:9" x14ac:dyDescent="0.25">
      <c r="A54" s="208"/>
      <c r="B54" s="208"/>
      <c r="C54" s="216"/>
      <c r="D54" s="215"/>
      <c r="E54" s="215"/>
      <c r="F54" s="215"/>
      <c r="G54" s="208"/>
      <c r="H54" s="147"/>
      <c r="I54" s="147"/>
    </row>
    <row r="55" spans="1:9" x14ac:dyDescent="0.25">
      <c r="A55" s="208"/>
      <c r="B55" s="208"/>
      <c r="C55" s="216"/>
      <c r="D55" s="215"/>
      <c r="E55" s="215"/>
      <c r="F55" s="215"/>
      <c r="G55" s="208"/>
      <c r="H55" s="147"/>
      <c r="I55" s="147"/>
    </row>
    <row r="56" spans="1:9" x14ac:dyDescent="0.25">
      <c r="A56" s="208"/>
      <c r="B56" s="208"/>
      <c r="C56" s="216"/>
      <c r="D56" s="215"/>
      <c r="E56" s="215"/>
      <c r="F56" s="215"/>
      <c r="G56" s="208"/>
      <c r="H56" s="147"/>
      <c r="I56" s="147"/>
    </row>
    <row r="57" spans="1:9" x14ac:dyDescent="0.25">
      <c r="A57" s="208"/>
      <c r="B57" s="208"/>
      <c r="C57" s="216"/>
      <c r="D57" s="215"/>
      <c r="E57" s="215"/>
      <c r="F57" s="215"/>
      <c r="G57" s="208"/>
      <c r="H57" s="147"/>
      <c r="I57" s="147"/>
    </row>
    <row r="58" spans="1:9" x14ac:dyDescent="0.25">
      <c r="A58" s="208"/>
      <c r="B58" s="208"/>
      <c r="C58" s="216"/>
      <c r="D58" s="215"/>
      <c r="E58" s="215"/>
      <c r="F58" s="215"/>
      <c r="G58" s="208"/>
      <c r="H58" s="147"/>
      <c r="I58" s="147"/>
    </row>
    <row r="59" spans="1:9" x14ac:dyDescent="0.25">
      <c r="A59" s="208"/>
      <c r="B59" s="208"/>
      <c r="C59" s="216"/>
      <c r="D59" s="215"/>
      <c r="E59" s="215"/>
      <c r="F59" s="215"/>
      <c r="G59" s="208"/>
      <c r="H59" s="147"/>
      <c r="I59" s="147"/>
    </row>
    <row r="60" spans="1:9" x14ac:dyDescent="0.25">
      <c r="A60" s="208"/>
      <c r="B60" s="208"/>
      <c r="C60" s="216"/>
      <c r="D60" s="215"/>
      <c r="E60" s="215"/>
      <c r="F60" s="215"/>
      <c r="G60" s="208"/>
      <c r="H60" s="147"/>
      <c r="I60" s="147"/>
    </row>
    <row r="61" spans="1:9" x14ac:dyDescent="0.25">
      <c r="A61" s="208"/>
      <c r="B61" s="208"/>
      <c r="C61" s="216"/>
      <c r="D61" s="215"/>
      <c r="E61" s="215"/>
      <c r="F61" s="215"/>
      <c r="G61" s="208"/>
      <c r="H61" s="147"/>
      <c r="I61" s="147"/>
    </row>
    <row r="62" spans="1:9" x14ac:dyDescent="0.25">
      <c r="A62" s="208"/>
      <c r="B62" s="208"/>
      <c r="C62" s="216"/>
      <c r="D62" s="215"/>
      <c r="E62" s="215"/>
      <c r="F62" s="215"/>
      <c r="G62" s="208"/>
      <c r="H62" s="147"/>
      <c r="I62" s="147"/>
    </row>
    <row r="63" spans="1:9" x14ac:dyDescent="0.25">
      <c r="A63" s="208"/>
      <c r="B63" s="208"/>
      <c r="C63" s="216"/>
      <c r="D63" s="215"/>
      <c r="E63" s="215"/>
      <c r="F63" s="215"/>
      <c r="G63" s="208"/>
      <c r="H63" s="147"/>
      <c r="I63" s="147"/>
    </row>
    <row r="64" spans="1:9" x14ac:dyDescent="0.25">
      <c r="A64" s="208"/>
      <c r="B64" s="208"/>
      <c r="C64" s="216"/>
      <c r="D64" s="215"/>
      <c r="E64" s="215"/>
      <c r="F64" s="215"/>
      <c r="G64" s="208"/>
    </row>
    <row r="65" spans="1:8" x14ac:dyDescent="0.25">
      <c r="A65" s="214"/>
      <c r="B65" s="214"/>
      <c r="C65" s="213"/>
      <c r="D65" s="213"/>
      <c r="E65" s="213"/>
      <c r="F65" s="213"/>
      <c r="G65" s="208"/>
    </row>
    <row r="66" spans="1:8" x14ac:dyDescent="0.25">
      <c r="A66" s="208"/>
      <c r="B66" s="208"/>
      <c r="C66" s="210"/>
      <c r="D66" s="209"/>
      <c r="E66" s="209"/>
      <c r="F66" s="209"/>
      <c r="G66" s="208"/>
      <c r="H66" s="144"/>
    </row>
    <row r="67" spans="1:8" x14ac:dyDescent="0.25">
      <c r="A67" s="208"/>
      <c r="B67" s="208"/>
      <c r="C67" s="210"/>
      <c r="D67" s="209"/>
      <c r="E67" s="209"/>
      <c r="F67" s="209"/>
      <c r="G67" s="208"/>
      <c r="H67" s="144"/>
    </row>
    <row r="68" spans="1:8" x14ac:dyDescent="0.25">
      <c r="A68" s="208"/>
      <c r="B68" s="208"/>
      <c r="C68" s="210"/>
      <c r="D68" s="209"/>
      <c r="E68" s="209"/>
      <c r="F68" s="209"/>
      <c r="G68" s="208"/>
      <c r="H68" s="144"/>
    </row>
    <row r="69" spans="1:8" x14ac:dyDescent="0.25">
      <c r="A69" s="208"/>
      <c r="B69" s="208"/>
      <c r="C69" s="210"/>
      <c r="D69" s="209"/>
      <c r="E69" s="209"/>
      <c r="F69" s="209"/>
      <c r="G69" s="208"/>
      <c r="H69" s="144"/>
    </row>
    <row r="70" spans="1:8" x14ac:dyDescent="0.25">
      <c r="A70" s="208"/>
      <c r="B70" s="208"/>
      <c r="C70" s="210"/>
      <c r="D70" s="209"/>
      <c r="E70" s="209"/>
      <c r="F70" s="209"/>
      <c r="G70" s="208"/>
      <c r="H70" s="144"/>
    </row>
    <row r="71" spans="1:8" x14ac:dyDescent="0.25">
      <c r="A71" s="208"/>
      <c r="B71" s="208"/>
      <c r="C71" s="211"/>
      <c r="D71" s="209"/>
      <c r="E71" s="209"/>
      <c r="F71" s="209"/>
      <c r="G71" s="208"/>
      <c r="H71" s="144"/>
    </row>
    <row r="72" spans="1:8" x14ac:dyDescent="0.25">
      <c r="A72" s="208"/>
      <c r="B72" s="208"/>
      <c r="C72" s="211"/>
      <c r="D72" s="209"/>
      <c r="E72" s="209"/>
      <c r="F72" s="209"/>
      <c r="G72" s="208"/>
      <c r="H72" s="144"/>
    </row>
    <row r="73" spans="1:8" x14ac:dyDescent="0.25">
      <c r="A73" s="208"/>
      <c r="B73" s="208"/>
      <c r="C73" s="212"/>
      <c r="D73" s="209"/>
      <c r="E73" s="209"/>
      <c r="F73" s="209"/>
      <c r="G73" s="208"/>
      <c r="H73" s="144"/>
    </row>
    <row r="74" spans="1:8" x14ac:dyDescent="0.25">
      <c r="A74" s="208"/>
      <c r="B74" s="208"/>
      <c r="C74" s="212"/>
      <c r="D74" s="209"/>
      <c r="E74" s="209"/>
      <c r="F74" s="209"/>
      <c r="G74" s="208"/>
      <c r="H74" s="144"/>
    </row>
    <row r="75" spans="1:8" x14ac:dyDescent="0.25">
      <c r="A75" s="208"/>
      <c r="B75" s="208"/>
      <c r="C75" s="212"/>
      <c r="D75" s="209"/>
      <c r="E75" s="209"/>
      <c r="F75" s="209"/>
      <c r="G75" s="208"/>
      <c r="H75" s="144"/>
    </row>
    <row r="76" spans="1:8" x14ac:dyDescent="0.25">
      <c r="A76" s="208"/>
      <c r="B76" s="208"/>
      <c r="C76" s="211"/>
      <c r="D76" s="209"/>
      <c r="E76" s="209"/>
      <c r="F76" s="209"/>
      <c r="G76" s="208"/>
      <c r="H76" s="144"/>
    </row>
    <row r="77" spans="1:8" x14ac:dyDescent="0.25">
      <c r="A77" s="208"/>
      <c r="B77" s="208"/>
      <c r="C77" s="212"/>
      <c r="D77" s="209"/>
      <c r="E77" s="209"/>
      <c r="F77" s="209"/>
      <c r="G77" s="208"/>
      <c r="H77" s="144"/>
    </row>
    <row r="78" spans="1:8" x14ac:dyDescent="0.25">
      <c r="A78" s="208"/>
      <c r="B78" s="208"/>
      <c r="C78" s="212"/>
      <c r="D78" s="209"/>
      <c r="E78" s="209"/>
      <c r="F78" s="209"/>
      <c r="G78" s="208"/>
      <c r="H78" s="144"/>
    </row>
    <row r="79" spans="1:8" x14ac:dyDescent="0.25">
      <c r="A79" s="208"/>
      <c r="B79" s="208"/>
      <c r="C79" s="212"/>
      <c r="D79" s="209"/>
      <c r="E79" s="209"/>
      <c r="F79" s="209"/>
      <c r="G79" s="208"/>
      <c r="H79" s="144"/>
    </row>
    <row r="80" spans="1:8" x14ac:dyDescent="0.25">
      <c r="A80" s="208"/>
      <c r="B80" s="208"/>
      <c r="C80" s="211"/>
      <c r="D80" s="209"/>
      <c r="E80" s="209"/>
      <c r="F80" s="209"/>
      <c r="G80" s="208"/>
      <c r="H80" s="144"/>
    </row>
    <row r="81" spans="1:8" x14ac:dyDescent="0.25">
      <c r="A81" s="208"/>
      <c r="B81" s="208"/>
      <c r="C81" s="212"/>
      <c r="D81" s="209"/>
      <c r="E81" s="209"/>
      <c r="F81" s="209"/>
      <c r="G81" s="208"/>
      <c r="H81" s="144"/>
    </row>
    <row r="82" spans="1:8" x14ac:dyDescent="0.25">
      <c r="A82" s="208"/>
      <c r="B82" s="208"/>
      <c r="C82" s="212"/>
      <c r="D82" s="209"/>
      <c r="E82" s="209"/>
      <c r="F82" s="209"/>
      <c r="G82" s="208"/>
      <c r="H82" s="144"/>
    </row>
    <row r="83" spans="1:8" x14ac:dyDescent="0.25">
      <c r="A83" s="208"/>
      <c r="B83" s="208"/>
      <c r="C83" s="211"/>
      <c r="D83" s="209"/>
      <c r="E83" s="209"/>
      <c r="F83" s="209"/>
      <c r="G83" s="208"/>
      <c r="H83" s="144"/>
    </row>
    <row r="84" spans="1:8" x14ac:dyDescent="0.25">
      <c r="A84" s="208"/>
      <c r="B84" s="208"/>
      <c r="C84" s="210"/>
      <c r="D84" s="209"/>
      <c r="E84" s="209"/>
      <c r="F84" s="209"/>
      <c r="G84" s="208"/>
      <c r="H84" s="144"/>
    </row>
    <row r="85" spans="1:8" x14ac:dyDescent="0.25">
      <c r="A85" s="208"/>
      <c r="B85" s="208"/>
      <c r="C85" s="210"/>
      <c r="D85" s="209"/>
      <c r="E85" s="209"/>
      <c r="F85" s="209"/>
      <c r="G85" s="208"/>
      <c r="H85" s="144"/>
    </row>
    <row r="86" spans="1:8" x14ac:dyDescent="0.25">
      <c r="A86" s="208"/>
      <c r="B86" s="208"/>
      <c r="C86" s="210"/>
      <c r="D86" s="209"/>
      <c r="E86" s="209"/>
      <c r="F86" s="209"/>
      <c r="G86" s="208"/>
      <c r="H86" s="144"/>
    </row>
    <row r="87" spans="1:8" x14ac:dyDescent="0.25">
      <c r="A87" s="208"/>
      <c r="B87" s="208"/>
      <c r="C87" s="210"/>
      <c r="D87" s="209"/>
      <c r="E87" s="209"/>
      <c r="F87" s="209"/>
      <c r="G87" s="208"/>
      <c r="H87" s="144"/>
    </row>
    <row r="88" spans="1:8" x14ac:dyDescent="0.25">
      <c r="A88" s="208"/>
      <c r="B88" s="208"/>
      <c r="C88" s="210"/>
      <c r="D88" s="209"/>
      <c r="E88" s="209"/>
      <c r="F88" s="209"/>
      <c r="G88" s="208"/>
      <c r="H88" s="144"/>
    </row>
    <row r="89" spans="1:8" x14ac:dyDescent="0.25">
      <c r="A89" s="208"/>
      <c r="B89" s="208"/>
      <c r="C89" s="210"/>
      <c r="D89" s="209"/>
      <c r="E89" s="209"/>
      <c r="F89" s="209"/>
      <c r="G89" s="208"/>
      <c r="H89" s="144"/>
    </row>
    <row r="90" spans="1:8" x14ac:dyDescent="0.25">
      <c r="A90" s="208"/>
      <c r="B90" s="208"/>
      <c r="C90" s="210"/>
      <c r="D90" s="209"/>
      <c r="E90" s="209"/>
      <c r="F90" s="209"/>
      <c r="G90" s="208"/>
      <c r="H90" s="144"/>
    </row>
    <row r="91" spans="1:8" x14ac:dyDescent="0.25">
      <c r="A91" s="208"/>
      <c r="B91" s="208"/>
      <c r="C91" s="210"/>
      <c r="D91" s="209"/>
      <c r="E91" s="209"/>
      <c r="F91" s="209"/>
      <c r="G91" s="208"/>
      <c r="H91" s="144"/>
    </row>
    <row r="92" spans="1:8" x14ac:dyDescent="0.25">
      <c r="A92" s="208"/>
      <c r="B92" s="208"/>
      <c r="C92" s="210"/>
      <c r="D92" s="209"/>
      <c r="E92" s="209"/>
      <c r="F92" s="209"/>
      <c r="G92" s="208"/>
      <c r="H92" s="144"/>
    </row>
    <row r="93" spans="1:8" x14ac:dyDescent="0.25">
      <c r="A93" s="208"/>
      <c r="B93" s="208"/>
      <c r="C93" s="210"/>
      <c r="D93" s="209"/>
      <c r="E93" s="209"/>
      <c r="F93" s="209"/>
      <c r="G93" s="208"/>
      <c r="H93" s="144"/>
    </row>
    <row r="94" spans="1:8" x14ac:dyDescent="0.25">
      <c r="A94" s="208"/>
      <c r="B94" s="208"/>
      <c r="C94" s="210"/>
      <c r="D94" s="209"/>
      <c r="E94" s="209"/>
      <c r="F94" s="209"/>
      <c r="G94" s="208"/>
      <c r="H94" s="144"/>
    </row>
    <row r="95" spans="1:8" x14ac:dyDescent="0.25">
      <c r="A95" s="208"/>
      <c r="B95" s="208"/>
      <c r="C95" s="210"/>
      <c r="D95" s="209"/>
      <c r="E95" s="209"/>
      <c r="F95" s="209"/>
      <c r="G95" s="208"/>
      <c r="H95" s="144"/>
    </row>
    <row r="96" spans="1:8" x14ac:dyDescent="0.25">
      <c r="A96" s="208"/>
      <c r="B96" s="208"/>
      <c r="C96" s="210"/>
      <c r="D96" s="209"/>
      <c r="E96" s="209"/>
      <c r="F96" s="209"/>
      <c r="G96" s="208"/>
      <c r="H96" s="144"/>
    </row>
    <row r="97" spans="1:8" x14ac:dyDescent="0.25">
      <c r="A97" s="208"/>
      <c r="B97" s="208"/>
      <c r="C97" s="210"/>
      <c r="D97" s="209"/>
      <c r="E97" s="209"/>
      <c r="F97" s="209"/>
      <c r="G97" s="208"/>
      <c r="H97" s="144"/>
    </row>
    <row r="98" spans="1:8" x14ac:dyDescent="0.25">
      <c r="A98" s="208"/>
      <c r="B98" s="208"/>
      <c r="C98" s="210"/>
      <c r="D98" s="209"/>
      <c r="E98" s="209"/>
      <c r="F98" s="209"/>
      <c r="G98" s="208"/>
      <c r="H98" s="144"/>
    </row>
    <row r="99" spans="1:8" x14ac:dyDescent="0.25">
      <c r="A99" s="208"/>
      <c r="B99" s="208"/>
      <c r="C99" s="210"/>
      <c r="D99" s="209"/>
      <c r="E99" s="209"/>
      <c r="F99" s="209"/>
      <c r="G99" s="208"/>
      <c r="H99" s="144"/>
    </row>
    <row r="100" spans="1:8" x14ac:dyDescent="0.25">
      <c r="A100" s="208"/>
      <c r="B100" s="208"/>
      <c r="C100" s="210"/>
      <c r="D100" s="209"/>
      <c r="E100" s="209"/>
      <c r="F100" s="209"/>
      <c r="G100" s="208"/>
      <c r="H100" s="144"/>
    </row>
    <row r="101" spans="1:8" x14ac:dyDescent="0.25">
      <c r="A101" s="208"/>
      <c r="B101" s="208"/>
      <c r="C101" s="210"/>
      <c r="D101" s="209"/>
      <c r="E101" s="209"/>
      <c r="F101" s="209"/>
      <c r="G101" s="208"/>
      <c r="H101" s="144"/>
    </row>
    <row r="102" spans="1:8" x14ac:dyDescent="0.25">
      <c r="A102" s="208"/>
      <c r="B102" s="208"/>
      <c r="C102" s="210"/>
      <c r="D102" s="209"/>
      <c r="E102" s="209"/>
      <c r="F102" s="209"/>
      <c r="G102" s="208"/>
      <c r="H102" s="144"/>
    </row>
    <row r="103" spans="1:8" x14ac:dyDescent="0.25">
      <c r="A103" s="208"/>
      <c r="B103" s="208"/>
      <c r="C103" s="210"/>
      <c r="D103" s="209"/>
      <c r="E103" s="209"/>
      <c r="F103" s="209"/>
      <c r="G103" s="208"/>
      <c r="H103" s="144"/>
    </row>
    <row r="104" spans="1:8" x14ac:dyDescent="0.25">
      <c r="A104" s="208"/>
      <c r="B104" s="208"/>
      <c r="C104" s="210"/>
      <c r="D104" s="209"/>
      <c r="E104" s="209"/>
      <c r="F104" s="209"/>
      <c r="G104" s="208"/>
      <c r="H104" s="144"/>
    </row>
    <row r="105" spans="1:8" x14ac:dyDescent="0.25">
      <c r="A105" s="208"/>
      <c r="B105" s="208"/>
      <c r="C105" s="210"/>
      <c r="D105" s="209"/>
      <c r="E105" s="209"/>
      <c r="F105" s="209"/>
      <c r="G105" s="208"/>
      <c r="H105" s="144"/>
    </row>
    <row r="106" spans="1:8" x14ac:dyDescent="0.25">
      <c r="A106" s="208"/>
      <c r="B106" s="208"/>
      <c r="C106" s="210"/>
      <c r="D106" s="209"/>
      <c r="E106" s="209"/>
      <c r="F106" s="209"/>
      <c r="G106" s="208"/>
      <c r="H106" s="144"/>
    </row>
    <row r="107" spans="1:8" x14ac:dyDescent="0.25">
      <c r="A107" s="208"/>
      <c r="B107" s="208"/>
      <c r="C107" s="210"/>
      <c r="D107" s="209"/>
      <c r="E107" s="209"/>
      <c r="F107" s="209"/>
      <c r="G107" s="208"/>
      <c r="H107" s="144"/>
    </row>
    <row r="108" spans="1:8" x14ac:dyDescent="0.25">
      <c r="A108" s="208"/>
      <c r="B108" s="208"/>
      <c r="C108" s="210"/>
      <c r="D108" s="209"/>
      <c r="E108" s="209"/>
      <c r="F108" s="209"/>
      <c r="G108" s="208"/>
      <c r="H108" s="144"/>
    </row>
    <row r="109" spans="1:8" x14ac:dyDescent="0.25">
      <c r="A109" s="208"/>
      <c r="B109" s="208"/>
      <c r="C109" s="210"/>
      <c r="D109" s="209"/>
      <c r="E109" s="209"/>
      <c r="F109" s="209"/>
      <c r="G109" s="208"/>
      <c r="H109" s="144"/>
    </row>
    <row r="110" spans="1:8" x14ac:dyDescent="0.25">
      <c r="A110" s="208"/>
      <c r="B110" s="208"/>
      <c r="C110" s="210"/>
      <c r="D110" s="210"/>
      <c r="E110" s="210"/>
      <c r="F110" s="210"/>
      <c r="G110" s="208"/>
      <c r="H110" s="144"/>
    </row>
    <row r="111" spans="1:8" x14ac:dyDescent="0.25">
      <c r="A111" s="208"/>
      <c r="B111" s="208"/>
      <c r="C111" s="210"/>
      <c r="D111" s="209"/>
      <c r="E111" s="209"/>
      <c r="F111" s="209"/>
      <c r="G111" s="208"/>
      <c r="H111" s="144"/>
    </row>
    <row r="112" spans="1:8" x14ac:dyDescent="0.25">
      <c r="A112" s="208"/>
      <c r="B112" s="208"/>
      <c r="C112" s="210"/>
      <c r="D112" s="209"/>
      <c r="E112" s="209"/>
      <c r="F112" s="209"/>
      <c r="G112" s="208"/>
      <c r="H112" s="144"/>
    </row>
    <row r="113" spans="1:8" x14ac:dyDescent="0.25">
      <c r="A113" s="208"/>
      <c r="B113" s="208"/>
      <c r="C113" s="210"/>
      <c r="D113" s="209"/>
      <c r="E113" s="209"/>
      <c r="F113" s="209"/>
      <c r="G113" s="208"/>
      <c r="H113" s="144"/>
    </row>
    <row r="114" spans="1:8" x14ac:dyDescent="0.25">
      <c r="A114" s="208"/>
      <c r="B114" s="208"/>
      <c r="C114" s="210"/>
      <c r="D114" s="209"/>
      <c r="E114" s="209"/>
      <c r="F114" s="209"/>
      <c r="G114" s="208"/>
      <c r="H114" s="144"/>
    </row>
    <row r="115" spans="1:8" x14ac:dyDescent="0.25">
      <c r="A115" s="208"/>
      <c r="B115" s="208"/>
      <c r="C115" s="210"/>
      <c r="D115" s="209"/>
      <c r="E115" s="209"/>
      <c r="F115" s="209"/>
      <c r="G115" s="208"/>
      <c r="H115" s="144"/>
    </row>
    <row r="116" spans="1:8" x14ac:dyDescent="0.25">
      <c r="A116" s="208"/>
      <c r="B116" s="208"/>
      <c r="C116" s="210"/>
      <c r="D116" s="209"/>
      <c r="E116" s="209"/>
      <c r="F116" s="209"/>
      <c r="G116" s="208"/>
      <c r="H116" s="144"/>
    </row>
    <row r="117" spans="1:8" x14ac:dyDescent="0.25">
      <c r="A117" s="208"/>
      <c r="B117" s="208"/>
      <c r="C117" s="210"/>
      <c r="D117" s="209"/>
      <c r="E117" s="209"/>
      <c r="F117" s="209"/>
      <c r="G117" s="208"/>
      <c r="H117" s="144"/>
    </row>
    <row r="118" spans="1:8" x14ac:dyDescent="0.25">
      <c r="A118" s="208"/>
      <c r="B118" s="208"/>
      <c r="C118" s="210"/>
      <c r="D118" s="209"/>
      <c r="E118" s="209"/>
      <c r="F118" s="209"/>
      <c r="G118" s="208"/>
      <c r="H118" s="144"/>
    </row>
    <row r="119" spans="1:8" x14ac:dyDescent="0.25">
      <c r="A119" s="208"/>
      <c r="B119" s="208"/>
      <c r="C119" s="210"/>
      <c r="D119" s="209"/>
      <c r="E119" s="209"/>
      <c r="F119" s="209"/>
      <c r="G119" s="208"/>
      <c r="H119" s="144"/>
    </row>
    <row r="120" spans="1:8" x14ac:dyDescent="0.25">
      <c r="A120" s="208"/>
      <c r="B120" s="208"/>
      <c r="C120" s="210"/>
      <c r="D120" s="209"/>
      <c r="E120" s="209"/>
      <c r="F120" s="209"/>
      <c r="G120" s="208"/>
      <c r="H120" s="144"/>
    </row>
    <row r="121" spans="1:8" x14ac:dyDescent="0.25">
      <c r="A121" s="208"/>
      <c r="B121" s="208"/>
      <c r="C121" s="210"/>
      <c r="D121" s="209"/>
      <c r="E121" s="209"/>
      <c r="F121" s="209"/>
      <c r="G121" s="208"/>
      <c r="H121" s="144"/>
    </row>
    <row r="122" spans="1:8" x14ac:dyDescent="0.25">
      <c r="A122" s="208"/>
      <c r="B122" s="208"/>
      <c r="C122" s="210"/>
      <c r="D122" s="209"/>
      <c r="E122" s="209"/>
      <c r="F122" s="209"/>
      <c r="G122" s="208"/>
      <c r="H122" s="144"/>
    </row>
    <row r="123" spans="1:8" x14ac:dyDescent="0.25">
      <c r="A123" s="208"/>
      <c r="B123" s="208"/>
      <c r="C123" s="210"/>
      <c r="D123" s="209"/>
      <c r="E123" s="209"/>
      <c r="F123" s="209"/>
      <c r="G123" s="208"/>
      <c r="H123" s="144"/>
    </row>
    <row r="124" spans="1:8" x14ac:dyDescent="0.25">
      <c r="A124" s="208"/>
      <c r="B124" s="208"/>
      <c r="C124" s="210"/>
      <c r="D124" s="209"/>
      <c r="E124" s="209"/>
      <c r="F124" s="209"/>
      <c r="G124" s="208"/>
      <c r="H124" s="144"/>
    </row>
    <row r="125" spans="1:8" x14ac:dyDescent="0.25">
      <c r="A125" s="208"/>
      <c r="B125" s="208"/>
      <c r="C125" s="210"/>
      <c r="D125" s="209"/>
      <c r="E125" s="209"/>
      <c r="F125" s="209"/>
      <c r="G125" s="208"/>
      <c r="H125" s="144"/>
    </row>
    <row r="126" spans="1:8" x14ac:dyDescent="0.25">
      <c r="A126" s="208"/>
      <c r="B126" s="208"/>
      <c r="C126" s="210"/>
      <c r="D126" s="209"/>
      <c r="E126" s="209"/>
      <c r="F126" s="209"/>
      <c r="G126" s="208"/>
      <c r="H126" s="144"/>
    </row>
    <row r="127" spans="1:8" x14ac:dyDescent="0.25">
      <c r="A127" s="208"/>
      <c r="B127" s="208"/>
      <c r="C127" s="210"/>
      <c r="D127" s="209"/>
      <c r="E127" s="209"/>
      <c r="F127" s="209"/>
      <c r="G127" s="208"/>
      <c r="H127" s="144"/>
    </row>
    <row r="128" spans="1:8" x14ac:dyDescent="0.25">
      <c r="A128" s="208"/>
      <c r="B128" s="208"/>
      <c r="C128" s="210"/>
      <c r="D128" s="209"/>
      <c r="E128" s="209"/>
      <c r="F128" s="209"/>
      <c r="G128" s="208"/>
      <c r="H128" s="144"/>
    </row>
    <row r="129" spans="1:8" x14ac:dyDescent="0.25">
      <c r="A129" s="208"/>
      <c r="B129" s="208"/>
      <c r="C129" s="210"/>
      <c r="D129" s="209"/>
      <c r="E129" s="209"/>
      <c r="F129" s="209"/>
      <c r="G129" s="208"/>
      <c r="H129" s="144"/>
    </row>
    <row r="130" spans="1:8" x14ac:dyDescent="0.25">
      <c r="A130" s="208"/>
      <c r="B130" s="208"/>
      <c r="C130" s="210"/>
      <c r="D130" s="209"/>
      <c r="E130" s="209"/>
      <c r="F130" s="209"/>
      <c r="G130" s="208"/>
      <c r="H130" s="144"/>
    </row>
    <row r="131" spans="1:8" x14ac:dyDescent="0.25">
      <c r="A131" s="208"/>
      <c r="B131" s="208"/>
      <c r="C131" s="207"/>
      <c r="D131" s="207"/>
      <c r="E131" s="207"/>
      <c r="F131" s="207"/>
      <c r="G131" s="208"/>
      <c r="H131" s="144"/>
    </row>
    <row r="132" spans="1:8" x14ac:dyDescent="0.25">
      <c r="A132" s="206"/>
      <c r="B132" s="207"/>
      <c r="C132" s="207"/>
      <c r="D132" s="207"/>
      <c r="E132" s="207"/>
      <c r="F132" s="207"/>
      <c r="G132" s="207"/>
      <c r="H132" s="144"/>
    </row>
    <row r="133" spans="1:8" x14ac:dyDescent="0.25">
      <c r="A133" s="206"/>
      <c r="B133" s="206"/>
      <c r="C133" s="206"/>
      <c r="D133" s="206"/>
      <c r="E133" s="206"/>
      <c r="F133" s="206"/>
      <c r="G133" s="206"/>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56" t="s">
        <v>3138</v>
      </c>
      <c r="B1" s="656"/>
      <c r="C1" s="656"/>
      <c r="D1" s="656"/>
      <c r="E1" s="19"/>
    </row>
    <row r="2" spans="1:5" x14ac:dyDescent="0.25">
      <c r="A2" s="656" t="s">
        <v>906</v>
      </c>
      <c r="B2" s="656"/>
      <c r="C2" s="656"/>
      <c r="D2" s="656"/>
      <c r="E2" s="19"/>
    </row>
    <row r="3" spans="1:5" ht="15.75" thickBot="1" x14ac:dyDescent="0.3">
      <c r="A3" s="657"/>
      <c r="B3" s="657"/>
      <c r="C3" s="657"/>
      <c r="D3" s="657"/>
      <c r="E3" s="657"/>
    </row>
    <row r="4" spans="1:5" ht="20.100000000000001" customHeight="1" x14ac:dyDescent="0.25">
      <c r="A4" s="658" t="s">
        <v>883</v>
      </c>
      <c r="B4" s="659"/>
      <c r="C4" s="659"/>
      <c r="D4" s="659"/>
      <c r="E4" s="662" t="s">
        <v>3180</v>
      </c>
    </row>
    <row r="5" spans="1:5" ht="20.100000000000001" customHeight="1" thickBot="1" x14ac:dyDescent="0.3">
      <c r="A5" s="660"/>
      <c r="B5" s="661"/>
      <c r="C5" s="661"/>
      <c r="D5" s="661"/>
      <c r="E5" s="663"/>
    </row>
    <row r="6" spans="1:5" ht="15.95" customHeight="1" thickBot="1" x14ac:dyDescent="0.3">
      <c r="A6" s="699" t="str">
        <f>Obsah!A32</f>
        <v>Informace platné k datu</v>
      </c>
      <c r="B6" s="879"/>
      <c r="C6" s="880"/>
      <c r="D6" s="220">
        <f>Obsah!C32</f>
        <v>43008</v>
      </c>
      <c r="E6" s="118"/>
    </row>
    <row r="7" spans="1:5" ht="15.95" customHeight="1" x14ac:dyDescent="0.25">
      <c r="A7" s="885" t="s">
        <v>905</v>
      </c>
      <c r="B7" s="886"/>
      <c r="C7" s="886"/>
      <c r="D7" s="223"/>
      <c r="E7" s="619" t="s">
        <v>876</v>
      </c>
    </row>
    <row r="8" spans="1:5" ht="15" customHeight="1" x14ac:dyDescent="0.25">
      <c r="A8" s="887" t="s">
        <v>904</v>
      </c>
      <c r="B8" s="888"/>
      <c r="C8" s="888"/>
      <c r="D8" s="22"/>
      <c r="E8" s="640"/>
    </row>
    <row r="9" spans="1:5" ht="15" customHeight="1" thickBot="1" x14ac:dyDescent="0.3">
      <c r="A9" s="889" t="s">
        <v>903</v>
      </c>
      <c r="B9" s="890"/>
      <c r="C9" s="890"/>
      <c r="D9" s="222"/>
      <c r="E9" s="620"/>
    </row>
    <row r="10" spans="1:5" ht="15" customHeight="1" x14ac:dyDescent="0.25">
      <c r="A10" s="991" t="s">
        <v>50</v>
      </c>
      <c r="B10" s="992"/>
      <c r="C10" s="993"/>
      <c r="D10" s="290"/>
      <c r="E10" s="640" t="s">
        <v>869</v>
      </c>
    </row>
    <row r="11" spans="1:5" ht="15" customHeight="1" x14ac:dyDescent="0.25">
      <c r="A11" s="641" t="s">
        <v>48</v>
      </c>
      <c r="B11" s="654"/>
      <c r="C11" s="642"/>
      <c r="D11" s="280"/>
      <c r="E11" s="640"/>
    </row>
    <row r="12" spans="1:5" ht="15.75" customHeight="1" thickBot="1" x14ac:dyDescent="0.3">
      <c r="A12" s="643" t="s">
        <v>47</v>
      </c>
      <c r="B12" s="655"/>
      <c r="C12" s="644"/>
      <c r="D12" s="222"/>
      <c r="E12" s="620"/>
    </row>
    <row r="13" spans="1:5" ht="15" customHeight="1" x14ac:dyDescent="0.25">
      <c r="A13" s="932" t="s">
        <v>902</v>
      </c>
      <c r="B13" s="933" t="s">
        <v>24</v>
      </c>
      <c r="C13" s="934"/>
      <c r="D13" s="223"/>
      <c r="E13" s="619" t="s">
        <v>900</v>
      </c>
    </row>
    <row r="14" spans="1:5" ht="15" customHeight="1" x14ac:dyDescent="0.25">
      <c r="A14" s="928"/>
      <c r="B14" s="930" t="s">
        <v>899</v>
      </c>
      <c r="C14" s="931"/>
      <c r="D14" s="22"/>
      <c r="E14" s="640"/>
    </row>
    <row r="15" spans="1:5" ht="15" customHeight="1" x14ac:dyDescent="0.25">
      <c r="A15" s="928"/>
      <c r="B15" s="930" t="s">
        <v>898</v>
      </c>
      <c r="C15" s="931"/>
      <c r="D15" s="22"/>
      <c r="E15" s="640"/>
    </row>
    <row r="16" spans="1:5" ht="15" customHeight="1" x14ac:dyDescent="0.25">
      <c r="A16" s="928"/>
      <c r="B16" s="930" t="s">
        <v>897</v>
      </c>
      <c r="C16" s="931"/>
      <c r="D16" s="22"/>
      <c r="E16" s="640"/>
    </row>
    <row r="17" spans="1:6" ht="24.95" customHeight="1" x14ac:dyDescent="0.25">
      <c r="A17" s="928"/>
      <c r="B17" s="930" t="s">
        <v>896</v>
      </c>
      <c r="C17" s="931"/>
      <c r="D17" s="284"/>
      <c r="E17" s="640"/>
    </row>
    <row r="18" spans="1:6" ht="30" customHeight="1" thickBot="1" x14ac:dyDescent="0.3">
      <c r="A18" s="929"/>
      <c r="B18" s="950" t="s">
        <v>895</v>
      </c>
      <c r="C18" s="951"/>
      <c r="D18" s="291"/>
      <c r="E18" s="620"/>
    </row>
    <row r="19" spans="1:6" ht="15" hidden="1" customHeight="1" outlineLevel="1" x14ac:dyDescent="0.25">
      <c r="A19" s="932" t="s">
        <v>901</v>
      </c>
      <c r="B19" s="933" t="s">
        <v>24</v>
      </c>
      <c r="C19" s="934"/>
      <c r="D19" s="223"/>
      <c r="E19" s="619" t="s">
        <v>900</v>
      </c>
    </row>
    <row r="20" spans="1:6" ht="15" hidden="1" customHeight="1" outlineLevel="1" x14ac:dyDescent="0.25">
      <c r="A20" s="928"/>
      <c r="B20" s="930" t="s">
        <v>899</v>
      </c>
      <c r="C20" s="931"/>
      <c r="D20" s="22"/>
      <c r="E20" s="640"/>
    </row>
    <row r="21" spans="1:6" ht="15" hidden="1" customHeight="1" outlineLevel="1" x14ac:dyDescent="0.25">
      <c r="A21" s="928"/>
      <c r="B21" s="930" t="s">
        <v>898</v>
      </c>
      <c r="C21" s="931"/>
      <c r="D21" s="22"/>
      <c r="E21" s="640"/>
    </row>
    <row r="22" spans="1:6" ht="15" hidden="1" customHeight="1" outlineLevel="1" x14ac:dyDescent="0.25">
      <c r="A22" s="928"/>
      <c r="B22" s="930" t="s">
        <v>897</v>
      </c>
      <c r="C22" s="931"/>
      <c r="D22" s="22"/>
      <c r="E22" s="640"/>
    </row>
    <row r="23" spans="1:6" ht="30" hidden="1" customHeight="1" outlineLevel="1" x14ac:dyDescent="0.25">
      <c r="A23" s="928"/>
      <c r="B23" s="930" t="s">
        <v>896</v>
      </c>
      <c r="C23" s="931"/>
      <c r="D23" s="284"/>
      <c r="E23" s="640"/>
    </row>
    <row r="24" spans="1:6" ht="30" hidden="1" customHeight="1" outlineLevel="1" thickBot="1" x14ac:dyDescent="0.3">
      <c r="A24" s="929"/>
      <c r="B24" s="950" t="s">
        <v>895</v>
      </c>
      <c r="C24" s="951"/>
      <c r="D24" s="291"/>
      <c r="E24" s="620"/>
    </row>
    <row r="25" spans="1:6" ht="15" hidden="1" customHeight="1" outlineLevel="1" x14ac:dyDescent="0.25">
      <c r="A25" s="932" t="s">
        <v>901</v>
      </c>
      <c r="B25" s="933" t="s">
        <v>24</v>
      </c>
      <c r="C25" s="934"/>
      <c r="D25" s="223"/>
      <c r="E25" s="619" t="s">
        <v>900</v>
      </c>
      <c r="F25" s="1"/>
    </row>
    <row r="26" spans="1:6" ht="15" hidden="1" customHeight="1" outlineLevel="1" x14ac:dyDescent="0.25">
      <c r="A26" s="928"/>
      <c r="B26" s="930" t="s">
        <v>899</v>
      </c>
      <c r="C26" s="931"/>
      <c r="D26" s="22"/>
      <c r="E26" s="640"/>
      <c r="F26" s="1"/>
    </row>
    <row r="27" spans="1:6" ht="15" hidden="1" customHeight="1" outlineLevel="1" x14ac:dyDescent="0.25">
      <c r="A27" s="928"/>
      <c r="B27" s="930" t="s">
        <v>898</v>
      </c>
      <c r="C27" s="931"/>
      <c r="D27" s="22"/>
      <c r="E27" s="640"/>
      <c r="F27" s="1"/>
    </row>
    <row r="28" spans="1:6" ht="15" hidden="1" customHeight="1" outlineLevel="1" x14ac:dyDescent="0.25">
      <c r="A28" s="928"/>
      <c r="B28" s="930" t="s">
        <v>897</v>
      </c>
      <c r="C28" s="931"/>
      <c r="D28" s="22"/>
      <c r="E28" s="640"/>
      <c r="F28" s="1"/>
    </row>
    <row r="29" spans="1:6" ht="30" hidden="1" customHeight="1" outlineLevel="1" x14ac:dyDescent="0.25">
      <c r="A29" s="928"/>
      <c r="B29" s="930" t="s">
        <v>896</v>
      </c>
      <c r="C29" s="931"/>
      <c r="D29" s="284"/>
      <c r="E29" s="640"/>
      <c r="F29" s="1"/>
    </row>
    <row r="30" spans="1:6" ht="30" hidden="1" customHeight="1" outlineLevel="1" thickBot="1" x14ac:dyDescent="0.3">
      <c r="A30" s="929"/>
      <c r="B30" s="950" t="s">
        <v>895</v>
      </c>
      <c r="C30" s="951"/>
      <c r="D30" s="291"/>
      <c r="E30" s="620"/>
      <c r="F30" s="1"/>
    </row>
    <row r="31" spans="1:6" ht="15" hidden="1" customHeight="1" outlineLevel="1" x14ac:dyDescent="0.25">
      <c r="A31" s="932" t="s">
        <v>901</v>
      </c>
      <c r="B31" s="933" t="s">
        <v>24</v>
      </c>
      <c r="C31" s="934"/>
      <c r="D31" s="223"/>
      <c r="E31" s="619" t="s">
        <v>900</v>
      </c>
      <c r="F31" s="1"/>
    </row>
    <row r="32" spans="1:6" ht="15" hidden="1" customHeight="1" outlineLevel="1" x14ac:dyDescent="0.25">
      <c r="A32" s="928"/>
      <c r="B32" s="930" t="s">
        <v>899</v>
      </c>
      <c r="C32" s="931"/>
      <c r="D32" s="22"/>
      <c r="E32" s="640"/>
      <c r="F32" s="1"/>
    </row>
    <row r="33" spans="1:6" ht="15" hidden="1" customHeight="1" outlineLevel="1" x14ac:dyDescent="0.25">
      <c r="A33" s="928"/>
      <c r="B33" s="930" t="s">
        <v>898</v>
      </c>
      <c r="C33" s="931"/>
      <c r="D33" s="22"/>
      <c r="E33" s="640"/>
      <c r="F33" s="1"/>
    </row>
    <row r="34" spans="1:6" ht="15" hidden="1" customHeight="1" outlineLevel="1" x14ac:dyDescent="0.25">
      <c r="A34" s="928"/>
      <c r="B34" s="930" t="s">
        <v>897</v>
      </c>
      <c r="C34" s="931"/>
      <c r="D34" s="22"/>
      <c r="E34" s="640"/>
      <c r="F34" s="1"/>
    </row>
    <row r="35" spans="1:6" ht="30" hidden="1" customHeight="1" outlineLevel="1" x14ac:dyDescent="0.25">
      <c r="A35" s="928"/>
      <c r="B35" s="930" t="s">
        <v>896</v>
      </c>
      <c r="C35" s="931"/>
      <c r="D35" s="284"/>
      <c r="E35" s="640"/>
      <c r="F35" s="1"/>
    </row>
    <row r="36" spans="1:6" ht="30" hidden="1" customHeight="1" outlineLevel="1" thickBot="1" x14ac:dyDescent="0.3">
      <c r="A36" s="929"/>
      <c r="B36" s="950" t="s">
        <v>895</v>
      </c>
      <c r="C36" s="951"/>
      <c r="D36" s="291"/>
      <c r="E36" s="620"/>
      <c r="F36" s="1"/>
    </row>
    <row r="37" spans="1:6" ht="15" hidden="1" customHeight="1" outlineLevel="1" x14ac:dyDescent="0.25">
      <c r="A37" s="932" t="s">
        <v>901</v>
      </c>
      <c r="B37" s="933" t="s">
        <v>24</v>
      </c>
      <c r="C37" s="934"/>
      <c r="D37" s="223"/>
      <c r="E37" s="619" t="s">
        <v>900</v>
      </c>
      <c r="F37" s="1"/>
    </row>
    <row r="38" spans="1:6" ht="15" hidden="1" customHeight="1" outlineLevel="1" x14ac:dyDescent="0.25">
      <c r="A38" s="928"/>
      <c r="B38" s="930" t="s">
        <v>899</v>
      </c>
      <c r="C38" s="931"/>
      <c r="D38" s="22"/>
      <c r="E38" s="640"/>
    </row>
    <row r="39" spans="1:6" ht="15" hidden="1" customHeight="1" outlineLevel="1" x14ac:dyDescent="0.25">
      <c r="A39" s="928"/>
      <c r="B39" s="930" t="s">
        <v>898</v>
      </c>
      <c r="C39" s="931"/>
      <c r="D39" s="22"/>
      <c r="E39" s="640"/>
    </row>
    <row r="40" spans="1:6" ht="15" hidden="1" customHeight="1" outlineLevel="1" x14ac:dyDescent="0.25">
      <c r="A40" s="928"/>
      <c r="B40" s="930" t="s">
        <v>897</v>
      </c>
      <c r="C40" s="931"/>
      <c r="D40" s="22"/>
      <c r="E40" s="640"/>
    </row>
    <row r="41" spans="1:6" ht="30" hidden="1" customHeight="1" outlineLevel="1" x14ac:dyDescent="0.25">
      <c r="A41" s="928"/>
      <c r="B41" s="930" t="s">
        <v>896</v>
      </c>
      <c r="C41" s="931"/>
      <c r="D41" s="284"/>
      <c r="E41" s="640"/>
    </row>
    <row r="42" spans="1:6" ht="30" hidden="1" customHeight="1" outlineLevel="1" thickBot="1" x14ac:dyDescent="0.3">
      <c r="A42" s="929"/>
      <c r="B42" s="950" t="s">
        <v>895</v>
      </c>
      <c r="C42" s="951"/>
      <c r="D42" s="291"/>
      <c r="E42" s="620"/>
    </row>
    <row r="43" spans="1:6" ht="15.75" hidden="1" customHeight="1" outlineLevel="1" x14ac:dyDescent="0.25">
      <c r="A43" s="932" t="s">
        <v>901</v>
      </c>
      <c r="B43" s="933" t="s">
        <v>24</v>
      </c>
      <c r="C43" s="934"/>
      <c r="D43" s="223"/>
      <c r="E43" s="619" t="s">
        <v>900</v>
      </c>
    </row>
    <row r="44" spans="1:6" ht="15" hidden="1" customHeight="1" outlineLevel="1" x14ac:dyDescent="0.25">
      <c r="A44" s="928"/>
      <c r="B44" s="930" t="s">
        <v>899</v>
      </c>
      <c r="C44" s="931"/>
      <c r="D44" s="22"/>
      <c r="E44" s="640"/>
    </row>
    <row r="45" spans="1:6" ht="15" hidden="1" customHeight="1" outlineLevel="1" x14ac:dyDescent="0.25">
      <c r="A45" s="928"/>
      <c r="B45" s="930" t="s">
        <v>898</v>
      </c>
      <c r="C45" s="931"/>
      <c r="D45" s="22"/>
      <c r="E45" s="640"/>
    </row>
    <row r="46" spans="1:6" ht="15" hidden="1" customHeight="1" outlineLevel="1" x14ac:dyDescent="0.25">
      <c r="A46" s="928"/>
      <c r="B46" s="930" t="s">
        <v>897</v>
      </c>
      <c r="C46" s="931"/>
      <c r="D46" s="22"/>
      <c r="E46" s="640"/>
    </row>
    <row r="47" spans="1:6" ht="30" hidden="1" customHeight="1" outlineLevel="1" x14ac:dyDescent="0.25">
      <c r="A47" s="928"/>
      <c r="B47" s="930" t="s">
        <v>896</v>
      </c>
      <c r="C47" s="931"/>
      <c r="D47" s="284"/>
      <c r="E47" s="640"/>
    </row>
    <row r="48" spans="1:6" ht="30" hidden="1" customHeight="1" outlineLevel="1" thickBot="1" x14ac:dyDescent="0.3">
      <c r="A48" s="929"/>
      <c r="B48" s="950" t="s">
        <v>895</v>
      </c>
      <c r="C48" s="951"/>
      <c r="D48" s="291"/>
      <c r="E48" s="620"/>
    </row>
    <row r="49" spans="1:5" ht="15" hidden="1" customHeight="1" outlineLevel="1" x14ac:dyDescent="0.25">
      <c r="A49" s="932" t="s">
        <v>901</v>
      </c>
      <c r="B49" s="933" t="s">
        <v>24</v>
      </c>
      <c r="C49" s="934"/>
      <c r="D49" s="223"/>
      <c r="E49" s="619" t="s">
        <v>900</v>
      </c>
    </row>
    <row r="50" spans="1:5" ht="15" hidden="1" customHeight="1" outlineLevel="1" x14ac:dyDescent="0.25">
      <c r="A50" s="928"/>
      <c r="B50" s="930" t="s">
        <v>899</v>
      </c>
      <c r="C50" s="931"/>
      <c r="D50" s="22"/>
      <c r="E50" s="640"/>
    </row>
    <row r="51" spans="1:5" ht="15" hidden="1" customHeight="1" outlineLevel="1" x14ac:dyDescent="0.25">
      <c r="A51" s="928"/>
      <c r="B51" s="930" t="s">
        <v>898</v>
      </c>
      <c r="C51" s="931"/>
      <c r="D51" s="22"/>
      <c r="E51" s="640"/>
    </row>
    <row r="52" spans="1:5" ht="15" hidden="1" customHeight="1" outlineLevel="1" x14ac:dyDescent="0.25">
      <c r="A52" s="928"/>
      <c r="B52" s="930" t="s">
        <v>897</v>
      </c>
      <c r="C52" s="931"/>
      <c r="D52" s="22"/>
      <c r="E52" s="640"/>
    </row>
    <row r="53" spans="1:5" ht="30" hidden="1" customHeight="1" outlineLevel="1" x14ac:dyDescent="0.25">
      <c r="A53" s="928"/>
      <c r="B53" s="930" t="s">
        <v>896</v>
      </c>
      <c r="C53" s="931"/>
      <c r="D53" s="284"/>
      <c r="E53" s="640"/>
    </row>
    <row r="54" spans="1:5" ht="30" hidden="1" customHeight="1" outlineLevel="1" thickBot="1" x14ac:dyDescent="0.3">
      <c r="A54" s="929"/>
      <c r="B54" s="950" t="s">
        <v>895</v>
      </c>
      <c r="C54" s="951"/>
      <c r="D54" s="291"/>
      <c r="E54" s="620"/>
    </row>
    <row r="55" spans="1:5" ht="15" hidden="1" customHeight="1" outlineLevel="1" x14ac:dyDescent="0.25">
      <c r="A55" s="932" t="s">
        <v>901</v>
      </c>
      <c r="B55" s="933" t="s">
        <v>24</v>
      </c>
      <c r="C55" s="934"/>
      <c r="D55" s="223"/>
      <c r="E55" s="619" t="s">
        <v>900</v>
      </c>
    </row>
    <row r="56" spans="1:5" ht="15" hidden="1" customHeight="1" outlineLevel="1" x14ac:dyDescent="0.25">
      <c r="A56" s="928"/>
      <c r="B56" s="930" t="s">
        <v>899</v>
      </c>
      <c r="C56" s="931"/>
      <c r="D56" s="22"/>
      <c r="E56" s="640"/>
    </row>
    <row r="57" spans="1:5" ht="15" hidden="1" customHeight="1" outlineLevel="1" x14ac:dyDescent="0.25">
      <c r="A57" s="928"/>
      <c r="B57" s="930" t="s">
        <v>898</v>
      </c>
      <c r="C57" s="931"/>
      <c r="D57" s="22"/>
      <c r="E57" s="640"/>
    </row>
    <row r="58" spans="1:5" ht="15" hidden="1" customHeight="1" outlineLevel="1" x14ac:dyDescent="0.25">
      <c r="A58" s="928"/>
      <c r="B58" s="930" t="s">
        <v>897</v>
      </c>
      <c r="C58" s="931"/>
      <c r="D58" s="22"/>
      <c r="E58" s="640"/>
    </row>
    <row r="59" spans="1:5" ht="30" hidden="1" customHeight="1" outlineLevel="1" x14ac:dyDescent="0.25">
      <c r="A59" s="928"/>
      <c r="B59" s="930" t="s">
        <v>896</v>
      </c>
      <c r="C59" s="931"/>
      <c r="D59" s="284"/>
      <c r="E59" s="640"/>
    </row>
    <row r="60" spans="1:5" ht="30" hidden="1" customHeight="1" outlineLevel="1" thickBot="1" x14ac:dyDescent="0.3">
      <c r="A60" s="929"/>
      <c r="B60" s="950" t="s">
        <v>895</v>
      </c>
      <c r="C60" s="951"/>
      <c r="D60" s="291"/>
      <c r="E60" s="620"/>
    </row>
    <row r="61" spans="1:5" ht="15" hidden="1" customHeight="1" outlineLevel="1" x14ac:dyDescent="0.25">
      <c r="A61" s="932" t="s">
        <v>901</v>
      </c>
      <c r="B61" s="933" t="s">
        <v>24</v>
      </c>
      <c r="C61" s="934"/>
      <c r="D61" s="223"/>
      <c r="E61" s="619" t="s">
        <v>900</v>
      </c>
    </row>
    <row r="62" spans="1:5" ht="15" hidden="1" customHeight="1" outlineLevel="1" x14ac:dyDescent="0.25">
      <c r="A62" s="928"/>
      <c r="B62" s="930" t="s">
        <v>899</v>
      </c>
      <c r="C62" s="931"/>
      <c r="D62" s="22"/>
      <c r="E62" s="640"/>
    </row>
    <row r="63" spans="1:5" ht="15" hidden="1" customHeight="1" outlineLevel="1" x14ac:dyDescent="0.25">
      <c r="A63" s="928"/>
      <c r="B63" s="930" t="s">
        <v>898</v>
      </c>
      <c r="C63" s="931"/>
      <c r="D63" s="22"/>
      <c r="E63" s="640"/>
    </row>
    <row r="64" spans="1:5" ht="15" hidden="1" customHeight="1" outlineLevel="1" x14ac:dyDescent="0.25">
      <c r="A64" s="928"/>
      <c r="B64" s="930" t="s">
        <v>897</v>
      </c>
      <c r="C64" s="931"/>
      <c r="D64" s="22"/>
      <c r="E64" s="640"/>
    </row>
    <row r="65" spans="1:5" ht="30" hidden="1" customHeight="1" outlineLevel="1" x14ac:dyDescent="0.25">
      <c r="A65" s="928"/>
      <c r="B65" s="930" t="s">
        <v>896</v>
      </c>
      <c r="C65" s="931"/>
      <c r="D65" s="284"/>
      <c r="E65" s="640"/>
    </row>
    <row r="66" spans="1:5" ht="30" hidden="1" customHeight="1" outlineLevel="1" thickBot="1" x14ac:dyDescent="0.3">
      <c r="A66" s="929"/>
      <c r="B66" s="950" t="s">
        <v>895</v>
      </c>
      <c r="C66" s="951"/>
      <c r="D66" s="291"/>
      <c r="E66" s="620"/>
    </row>
    <row r="67" spans="1:5" hidden="1" outlineLevel="1" x14ac:dyDescent="0.25">
      <c r="A67" s="932" t="s">
        <v>901</v>
      </c>
      <c r="B67" s="933" t="s">
        <v>24</v>
      </c>
      <c r="C67" s="934"/>
      <c r="D67" s="223"/>
      <c r="E67" s="619" t="s">
        <v>900</v>
      </c>
    </row>
    <row r="68" spans="1:5" ht="15" hidden="1" customHeight="1" outlineLevel="1" x14ac:dyDescent="0.25">
      <c r="A68" s="928"/>
      <c r="B68" s="930" t="s">
        <v>899</v>
      </c>
      <c r="C68" s="931"/>
      <c r="D68" s="22"/>
      <c r="E68" s="640"/>
    </row>
    <row r="69" spans="1:5" ht="15" hidden="1" customHeight="1" outlineLevel="1" x14ac:dyDescent="0.25">
      <c r="A69" s="928"/>
      <c r="B69" s="930" t="s">
        <v>898</v>
      </c>
      <c r="C69" s="931"/>
      <c r="D69" s="22"/>
      <c r="E69" s="640"/>
    </row>
    <row r="70" spans="1:5" ht="15" hidden="1" customHeight="1" outlineLevel="1" x14ac:dyDescent="0.25">
      <c r="A70" s="928"/>
      <c r="B70" s="930" t="s">
        <v>897</v>
      </c>
      <c r="C70" s="931"/>
      <c r="D70" s="22"/>
      <c r="E70" s="640"/>
    </row>
    <row r="71" spans="1:5" ht="30" hidden="1" customHeight="1" outlineLevel="1" x14ac:dyDescent="0.25">
      <c r="A71" s="928"/>
      <c r="B71" s="930" t="s">
        <v>896</v>
      </c>
      <c r="C71" s="931"/>
      <c r="D71" s="284"/>
      <c r="E71" s="640"/>
    </row>
    <row r="72" spans="1:5" ht="30" hidden="1" customHeight="1" outlineLevel="1" thickBot="1" x14ac:dyDescent="0.3">
      <c r="A72" s="929"/>
      <c r="B72" s="950" t="s">
        <v>895</v>
      </c>
      <c r="C72" s="951"/>
      <c r="D72" s="291"/>
      <c r="E72" s="620"/>
    </row>
    <row r="73" spans="1:5" hidden="1" outlineLevel="1" x14ac:dyDescent="0.25">
      <c r="A73" s="932" t="s">
        <v>901</v>
      </c>
      <c r="B73" s="933" t="s">
        <v>24</v>
      </c>
      <c r="C73" s="934"/>
      <c r="D73" s="223"/>
      <c r="E73" s="619" t="s">
        <v>900</v>
      </c>
    </row>
    <row r="74" spans="1:5" ht="15" hidden="1" customHeight="1" outlineLevel="1" x14ac:dyDescent="0.25">
      <c r="A74" s="928"/>
      <c r="B74" s="930" t="s">
        <v>899</v>
      </c>
      <c r="C74" s="931"/>
      <c r="D74" s="22"/>
      <c r="E74" s="640"/>
    </row>
    <row r="75" spans="1:5" ht="15" hidden="1" customHeight="1" outlineLevel="1" x14ac:dyDescent="0.25">
      <c r="A75" s="928"/>
      <c r="B75" s="930" t="s">
        <v>898</v>
      </c>
      <c r="C75" s="931"/>
      <c r="D75" s="22"/>
      <c r="E75" s="640"/>
    </row>
    <row r="76" spans="1:5" ht="15" hidden="1" customHeight="1" outlineLevel="1" x14ac:dyDescent="0.25">
      <c r="A76" s="928"/>
      <c r="B76" s="930" t="s">
        <v>897</v>
      </c>
      <c r="C76" s="931"/>
      <c r="D76" s="22"/>
      <c r="E76" s="640"/>
    </row>
    <row r="77" spans="1:5" ht="30" hidden="1" customHeight="1" outlineLevel="1" x14ac:dyDescent="0.25">
      <c r="A77" s="928"/>
      <c r="B77" s="930" t="s">
        <v>896</v>
      </c>
      <c r="C77" s="931"/>
      <c r="D77" s="284"/>
      <c r="E77" s="640"/>
    </row>
    <row r="78" spans="1:5" ht="30" hidden="1" customHeight="1" outlineLevel="1" thickBot="1" x14ac:dyDescent="0.3">
      <c r="A78" s="929"/>
      <c r="B78" s="950" t="s">
        <v>895</v>
      </c>
      <c r="C78" s="951"/>
      <c r="D78" s="291"/>
      <c r="E78" s="620"/>
    </row>
    <row r="79" spans="1:5" hidden="1" outlineLevel="1" x14ac:dyDescent="0.25">
      <c r="A79" s="932" t="s">
        <v>901</v>
      </c>
      <c r="B79" s="933" t="s">
        <v>24</v>
      </c>
      <c r="C79" s="934"/>
      <c r="D79" s="223"/>
      <c r="E79" s="619" t="s">
        <v>900</v>
      </c>
    </row>
    <row r="80" spans="1:5" ht="15" hidden="1" customHeight="1" outlineLevel="1" x14ac:dyDescent="0.25">
      <c r="A80" s="928"/>
      <c r="B80" s="930" t="s">
        <v>899</v>
      </c>
      <c r="C80" s="931"/>
      <c r="D80" s="22"/>
      <c r="E80" s="640"/>
    </row>
    <row r="81" spans="1:5" ht="15" hidden="1" customHeight="1" outlineLevel="1" x14ac:dyDescent="0.25">
      <c r="A81" s="928"/>
      <c r="B81" s="930" t="s">
        <v>898</v>
      </c>
      <c r="C81" s="931"/>
      <c r="D81" s="22"/>
      <c r="E81" s="640"/>
    </row>
    <row r="82" spans="1:5" ht="15" hidden="1" customHeight="1" outlineLevel="1" x14ac:dyDescent="0.25">
      <c r="A82" s="928"/>
      <c r="B82" s="930" t="s">
        <v>897</v>
      </c>
      <c r="C82" s="931"/>
      <c r="D82" s="22"/>
      <c r="E82" s="640"/>
    </row>
    <row r="83" spans="1:5" ht="30" hidden="1" customHeight="1" outlineLevel="1" x14ac:dyDescent="0.25">
      <c r="A83" s="928"/>
      <c r="B83" s="930" t="s">
        <v>896</v>
      </c>
      <c r="C83" s="931"/>
      <c r="D83" s="284"/>
      <c r="E83" s="640"/>
    </row>
    <row r="84" spans="1:5" ht="30" hidden="1" customHeight="1" outlineLevel="1" thickBot="1" x14ac:dyDescent="0.3">
      <c r="A84" s="929"/>
      <c r="B84" s="950" t="s">
        <v>895</v>
      </c>
      <c r="C84" s="951"/>
      <c r="D84" s="291"/>
      <c r="E84" s="620"/>
    </row>
    <row r="85" spans="1:5" hidden="1" outlineLevel="1" x14ac:dyDescent="0.25">
      <c r="A85" s="932" t="s">
        <v>901</v>
      </c>
      <c r="B85" s="933" t="s">
        <v>24</v>
      </c>
      <c r="C85" s="934"/>
      <c r="D85" s="223"/>
      <c r="E85" s="619" t="s">
        <v>900</v>
      </c>
    </row>
    <row r="86" spans="1:5" ht="15" hidden="1" customHeight="1" outlineLevel="1" x14ac:dyDescent="0.25">
      <c r="A86" s="928"/>
      <c r="B86" s="930" t="s">
        <v>899</v>
      </c>
      <c r="C86" s="931"/>
      <c r="D86" s="22"/>
      <c r="E86" s="640"/>
    </row>
    <row r="87" spans="1:5" ht="15" hidden="1" customHeight="1" outlineLevel="1" x14ac:dyDescent="0.25">
      <c r="A87" s="928"/>
      <c r="B87" s="930" t="s">
        <v>898</v>
      </c>
      <c r="C87" s="931"/>
      <c r="D87" s="22"/>
      <c r="E87" s="640"/>
    </row>
    <row r="88" spans="1:5" ht="15" hidden="1" customHeight="1" outlineLevel="1" x14ac:dyDescent="0.25">
      <c r="A88" s="928"/>
      <c r="B88" s="930" t="s">
        <v>897</v>
      </c>
      <c r="C88" s="931"/>
      <c r="D88" s="22"/>
      <c r="E88" s="640"/>
    </row>
    <row r="89" spans="1:5" ht="30" hidden="1" customHeight="1" outlineLevel="1" x14ac:dyDescent="0.25">
      <c r="A89" s="928"/>
      <c r="B89" s="930" t="s">
        <v>896</v>
      </c>
      <c r="C89" s="931"/>
      <c r="D89" s="284"/>
      <c r="E89" s="640"/>
    </row>
    <row r="90" spans="1:5" ht="30" hidden="1" customHeight="1" outlineLevel="1" thickBot="1" x14ac:dyDescent="0.3">
      <c r="A90" s="929"/>
      <c r="B90" s="950" t="s">
        <v>895</v>
      </c>
      <c r="C90" s="951"/>
      <c r="D90" s="291"/>
      <c r="E90" s="620"/>
    </row>
    <row r="91" spans="1:5" hidden="1" outlineLevel="1" x14ac:dyDescent="0.25">
      <c r="A91" s="932" t="s">
        <v>901</v>
      </c>
      <c r="B91" s="933" t="s">
        <v>24</v>
      </c>
      <c r="C91" s="934"/>
      <c r="D91" s="223"/>
      <c r="E91" s="619" t="s">
        <v>900</v>
      </c>
    </row>
    <row r="92" spans="1:5" ht="15" hidden="1" customHeight="1" outlineLevel="1" x14ac:dyDescent="0.25">
      <c r="A92" s="928"/>
      <c r="B92" s="930" t="s">
        <v>899</v>
      </c>
      <c r="C92" s="931"/>
      <c r="D92" s="22"/>
      <c r="E92" s="640"/>
    </row>
    <row r="93" spans="1:5" ht="15" hidden="1" customHeight="1" outlineLevel="1" x14ac:dyDescent="0.25">
      <c r="A93" s="928"/>
      <c r="B93" s="930" t="s">
        <v>898</v>
      </c>
      <c r="C93" s="931"/>
      <c r="D93" s="22"/>
      <c r="E93" s="640"/>
    </row>
    <row r="94" spans="1:5" ht="15" hidden="1" customHeight="1" outlineLevel="1" x14ac:dyDescent="0.25">
      <c r="A94" s="928"/>
      <c r="B94" s="930" t="s">
        <v>897</v>
      </c>
      <c r="C94" s="931"/>
      <c r="D94" s="22"/>
      <c r="E94" s="640"/>
    </row>
    <row r="95" spans="1:5" ht="30" hidden="1" customHeight="1" outlineLevel="1" x14ac:dyDescent="0.25">
      <c r="A95" s="928"/>
      <c r="B95" s="930" t="s">
        <v>896</v>
      </c>
      <c r="C95" s="931"/>
      <c r="D95" s="284"/>
      <c r="E95" s="640"/>
    </row>
    <row r="96" spans="1:5" ht="30" hidden="1" customHeight="1" outlineLevel="1" thickBot="1" x14ac:dyDescent="0.3">
      <c r="A96" s="929"/>
      <c r="B96" s="950" t="s">
        <v>895</v>
      </c>
      <c r="C96" s="951"/>
      <c r="D96" s="291"/>
      <c r="E96" s="620"/>
    </row>
    <row r="97" spans="1:5" hidden="1" outlineLevel="1" x14ac:dyDescent="0.25">
      <c r="A97" s="932" t="s">
        <v>901</v>
      </c>
      <c r="B97" s="933" t="s">
        <v>24</v>
      </c>
      <c r="C97" s="934"/>
      <c r="D97" s="223"/>
      <c r="E97" s="619" t="s">
        <v>900</v>
      </c>
    </row>
    <row r="98" spans="1:5" ht="15" hidden="1" customHeight="1" outlineLevel="1" x14ac:dyDescent="0.25">
      <c r="A98" s="928"/>
      <c r="B98" s="930" t="s">
        <v>899</v>
      </c>
      <c r="C98" s="931"/>
      <c r="D98" s="22"/>
      <c r="E98" s="640"/>
    </row>
    <row r="99" spans="1:5" ht="15" hidden="1" customHeight="1" outlineLevel="1" x14ac:dyDescent="0.25">
      <c r="A99" s="928"/>
      <c r="B99" s="930" t="s">
        <v>898</v>
      </c>
      <c r="C99" s="931"/>
      <c r="D99" s="22"/>
      <c r="E99" s="640"/>
    </row>
    <row r="100" spans="1:5" ht="15" hidden="1" customHeight="1" outlineLevel="1" x14ac:dyDescent="0.25">
      <c r="A100" s="928"/>
      <c r="B100" s="930" t="s">
        <v>897</v>
      </c>
      <c r="C100" s="931"/>
      <c r="D100" s="22"/>
      <c r="E100" s="640"/>
    </row>
    <row r="101" spans="1:5" ht="30" hidden="1" customHeight="1" outlineLevel="1" x14ac:dyDescent="0.25">
      <c r="A101" s="928"/>
      <c r="B101" s="930" t="s">
        <v>896</v>
      </c>
      <c r="C101" s="931"/>
      <c r="D101" s="284"/>
      <c r="E101" s="640"/>
    </row>
    <row r="102" spans="1:5" ht="30" hidden="1" customHeight="1" outlineLevel="1" thickBot="1" x14ac:dyDescent="0.3">
      <c r="A102" s="929"/>
      <c r="B102" s="950" t="s">
        <v>895</v>
      </c>
      <c r="C102" s="951"/>
      <c r="D102" s="291"/>
      <c r="E102" s="620"/>
    </row>
    <row r="103" spans="1:5" hidden="1" outlineLevel="1" x14ac:dyDescent="0.25">
      <c r="A103" s="932" t="s">
        <v>901</v>
      </c>
      <c r="B103" s="933" t="s">
        <v>24</v>
      </c>
      <c r="C103" s="934"/>
      <c r="D103" s="223"/>
      <c r="E103" s="619" t="s">
        <v>900</v>
      </c>
    </row>
    <row r="104" spans="1:5" ht="15" hidden="1" customHeight="1" outlineLevel="1" x14ac:dyDescent="0.25">
      <c r="A104" s="928"/>
      <c r="B104" s="930" t="s">
        <v>899</v>
      </c>
      <c r="C104" s="931"/>
      <c r="D104" s="22"/>
      <c r="E104" s="640"/>
    </row>
    <row r="105" spans="1:5" ht="15" hidden="1" customHeight="1" outlineLevel="1" x14ac:dyDescent="0.25">
      <c r="A105" s="928"/>
      <c r="B105" s="930" t="s">
        <v>898</v>
      </c>
      <c r="C105" s="931"/>
      <c r="D105" s="22"/>
      <c r="E105" s="640"/>
    </row>
    <row r="106" spans="1:5" ht="15" hidden="1" customHeight="1" outlineLevel="1" x14ac:dyDescent="0.25">
      <c r="A106" s="928"/>
      <c r="B106" s="930" t="s">
        <v>897</v>
      </c>
      <c r="C106" s="931"/>
      <c r="D106" s="22"/>
      <c r="E106" s="640"/>
    </row>
    <row r="107" spans="1:5" ht="30" hidden="1" customHeight="1" outlineLevel="1" x14ac:dyDescent="0.25">
      <c r="A107" s="928"/>
      <c r="B107" s="930" t="s">
        <v>896</v>
      </c>
      <c r="C107" s="931"/>
      <c r="D107" s="284"/>
      <c r="E107" s="640"/>
    </row>
    <row r="108" spans="1:5" ht="30" hidden="1" customHeight="1" outlineLevel="1" thickBot="1" x14ac:dyDescent="0.3">
      <c r="A108" s="929"/>
      <c r="B108" s="950" t="s">
        <v>895</v>
      </c>
      <c r="C108" s="951"/>
      <c r="D108" s="291"/>
      <c r="E108" s="620"/>
    </row>
    <row r="109" spans="1:5" hidden="1" outlineLevel="1" x14ac:dyDescent="0.25">
      <c r="A109" s="932" t="s">
        <v>901</v>
      </c>
      <c r="B109" s="933" t="s">
        <v>24</v>
      </c>
      <c r="C109" s="934"/>
      <c r="D109" s="223"/>
      <c r="E109" s="619" t="s">
        <v>900</v>
      </c>
    </row>
    <row r="110" spans="1:5" ht="15" hidden="1" customHeight="1" outlineLevel="1" x14ac:dyDescent="0.25">
      <c r="A110" s="928"/>
      <c r="B110" s="930" t="s">
        <v>899</v>
      </c>
      <c r="C110" s="931"/>
      <c r="D110" s="22"/>
      <c r="E110" s="640"/>
    </row>
    <row r="111" spans="1:5" ht="15" hidden="1" customHeight="1" outlineLevel="1" x14ac:dyDescent="0.25">
      <c r="A111" s="928"/>
      <c r="B111" s="930" t="s">
        <v>898</v>
      </c>
      <c r="C111" s="931"/>
      <c r="D111" s="22"/>
      <c r="E111" s="640"/>
    </row>
    <row r="112" spans="1:5" ht="15" hidden="1" customHeight="1" outlineLevel="1" x14ac:dyDescent="0.25">
      <c r="A112" s="928"/>
      <c r="B112" s="930" t="s">
        <v>897</v>
      </c>
      <c r="C112" s="931"/>
      <c r="D112" s="22"/>
      <c r="E112" s="640"/>
    </row>
    <row r="113" spans="1:5" ht="30" hidden="1" customHeight="1" outlineLevel="1" x14ac:dyDescent="0.25">
      <c r="A113" s="928"/>
      <c r="B113" s="930" t="s">
        <v>896</v>
      </c>
      <c r="C113" s="931"/>
      <c r="D113" s="284"/>
      <c r="E113" s="640"/>
    </row>
    <row r="114" spans="1:5" ht="30" hidden="1" customHeight="1" outlineLevel="1" thickBot="1" x14ac:dyDescent="0.3">
      <c r="A114" s="929"/>
      <c r="B114" s="950" t="s">
        <v>895</v>
      </c>
      <c r="C114" s="951"/>
      <c r="D114" s="291"/>
      <c r="E114" s="620"/>
    </row>
    <row r="115" spans="1:5" hidden="1" outlineLevel="1" x14ac:dyDescent="0.25">
      <c r="A115" s="932" t="s">
        <v>901</v>
      </c>
      <c r="B115" s="933" t="s">
        <v>24</v>
      </c>
      <c r="C115" s="934"/>
      <c r="D115" s="223"/>
      <c r="E115" s="619" t="s">
        <v>900</v>
      </c>
    </row>
    <row r="116" spans="1:5" ht="15" hidden="1" customHeight="1" outlineLevel="1" x14ac:dyDescent="0.25">
      <c r="A116" s="928"/>
      <c r="B116" s="930" t="s">
        <v>899</v>
      </c>
      <c r="C116" s="931"/>
      <c r="D116" s="22"/>
      <c r="E116" s="640"/>
    </row>
    <row r="117" spans="1:5" ht="15" hidden="1" customHeight="1" outlineLevel="1" x14ac:dyDescent="0.25">
      <c r="A117" s="928"/>
      <c r="B117" s="930" t="s">
        <v>898</v>
      </c>
      <c r="C117" s="931"/>
      <c r="D117" s="22"/>
      <c r="E117" s="640"/>
    </row>
    <row r="118" spans="1:5" ht="15" hidden="1" customHeight="1" outlineLevel="1" x14ac:dyDescent="0.25">
      <c r="A118" s="928"/>
      <c r="B118" s="930" t="s">
        <v>897</v>
      </c>
      <c r="C118" s="931"/>
      <c r="D118" s="22"/>
      <c r="E118" s="640"/>
    </row>
    <row r="119" spans="1:5" ht="30" hidden="1" customHeight="1" outlineLevel="1" x14ac:dyDescent="0.25">
      <c r="A119" s="928"/>
      <c r="B119" s="930" t="s">
        <v>896</v>
      </c>
      <c r="C119" s="931"/>
      <c r="D119" s="284"/>
      <c r="E119" s="640"/>
    </row>
    <row r="120" spans="1:5" ht="30" hidden="1" customHeight="1" outlineLevel="1" thickBot="1" x14ac:dyDescent="0.3">
      <c r="A120" s="929"/>
      <c r="B120" s="950" t="s">
        <v>895</v>
      </c>
      <c r="C120" s="951"/>
      <c r="D120" s="291"/>
      <c r="E120" s="620"/>
    </row>
    <row r="121" spans="1:5" hidden="1" outlineLevel="1" x14ac:dyDescent="0.25">
      <c r="A121" s="932" t="s">
        <v>901</v>
      </c>
      <c r="B121" s="933" t="s">
        <v>24</v>
      </c>
      <c r="C121" s="934"/>
      <c r="D121" s="223"/>
      <c r="E121" s="619" t="s">
        <v>900</v>
      </c>
    </row>
    <row r="122" spans="1:5" ht="15" hidden="1" customHeight="1" outlineLevel="1" x14ac:dyDescent="0.25">
      <c r="A122" s="928"/>
      <c r="B122" s="930" t="s">
        <v>899</v>
      </c>
      <c r="C122" s="931"/>
      <c r="D122" s="22"/>
      <c r="E122" s="640"/>
    </row>
    <row r="123" spans="1:5" ht="15" hidden="1" customHeight="1" outlineLevel="1" x14ac:dyDescent="0.25">
      <c r="A123" s="928"/>
      <c r="B123" s="930" t="s">
        <v>898</v>
      </c>
      <c r="C123" s="931"/>
      <c r="D123" s="22"/>
      <c r="E123" s="640"/>
    </row>
    <row r="124" spans="1:5" ht="15" hidden="1" customHeight="1" outlineLevel="1" x14ac:dyDescent="0.25">
      <c r="A124" s="928"/>
      <c r="B124" s="930" t="s">
        <v>897</v>
      </c>
      <c r="C124" s="931"/>
      <c r="D124" s="22"/>
      <c r="E124" s="640"/>
    </row>
    <row r="125" spans="1:5" ht="30" hidden="1" customHeight="1" outlineLevel="1" x14ac:dyDescent="0.25">
      <c r="A125" s="928"/>
      <c r="B125" s="930" t="s">
        <v>896</v>
      </c>
      <c r="C125" s="931"/>
      <c r="D125" s="284"/>
      <c r="E125" s="640"/>
    </row>
    <row r="126" spans="1:5" ht="30" hidden="1" customHeight="1" outlineLevel="1" thickBot="1" x14ac:dyDescent="0.3">
      <c r="A126" s="929"/>
      <c r="B126" s="950" t="s">
        <v>895</v>
      </c>
      <c r="C126" s="951"/>
      <c r="D126" s="291"/>
      <c r="E126" s="620"/>
    </row>
    <row r="127" spans="1:5" hidden="1" outlineLevel="1" x14ac:dyDescent="0.25">
      <c r="A127" s="932" t="s">
        <v>901</v>
      </c>
      <c r="B127" s="933" t="s">
        <v>24</v>
      </c>
      <c r="C127" s="934"/>
      <c r="D127" s="223"/>
      <c r="E127" s="619" t="s">
        <v>900</v>
      </c>
    </row>
    <row r="128" spans="1:5" ht="15" hidden="1" customHeight="1" outlineLevel="1" x14ac:dyDescent="0.25">
      <c r="A128" s="928"/>
      <c r="B128" s="930" t="s">
        <v>899</v>
      </c>
      <c r="C128" s="931"/>
      <c r="D128" s="22"/>
      <c r="E128" s="640"/>
    </row>
    <row r="129" spans="1:5" ht="15" hidden="1" customHeight="1" outlineLevel="1" x14ac:dyDescent="0.25">
      <c r="A129" s="928"/>
      <c r="B129" s="930" t="s">
        <v>898</v>
      </c>
      <c r="C129" s="931"/>
      <c r="D129" s="22"/>
      <c r="E129" s="640"/>
    </row>
    <row r="130" spans="1:5" ht="15" hidden="1" customHeight="1" outlineLevel="1" x14ac:dyDescent="0.25">
      <c r="A130" s="928"/>
      <c r="B130" s="930" t="s">
        <v>897</v>
      </c>
      <c r="C130" s="931"/>
      <c r="D130" s="22"/>
      <c r="E130" s="640"/>
    </row>
    <row r="131" spans="1:5" ht="30" hidden="1" customHeight="1" outlineLevel="1" x14ac:dyDescent="0.25">
      <c r="A131" s="928"/>
      <c r="B131" s="930" t="s">
        <v>896</v>
      </c>
      <c r="C131" s="931"/>
      <c r="D131" s="284"/>
      <c r="E131" s="640"/>
    </row>
    <row r="132" spans="1:5" ht="30" hidden="1" customHeight="1" outlineLevel="1" thickBot="1" x14ac:dyDescent="0.3">
      <c r="A132" s="929"/>
      <c r="B132" s="950" t="s">
        <v>895</v>
      </c>
      <c r="C132" s="951"/>
      <c r="D132" s="291"/>
      <c r="E132" s="620"/>
    </row>
    <row r="133" spans="1:5" hidden="1" outlineLevel="1" x14ac:dyDescent="0.25">
      <c r="A133" s="932" t="s">
        <v>901</v>
      </c>
      <c r="B133" s="933" t="s">
        <v>24</v>
      </c>
      <c r="C133" s="934"/>
      <c r="D133" s="223"/>
      <c r="E133" s="619" t="s">
        <v>900</v>
      </c>
    </row>
    <row r="134" spans="1:5" ht="15" hidden="1" customHeight="1" outlineLevel="1" x14ac:dyDescent="0.25">
      <c r="A134" s="928"/>
      <c r="B134" s="930" t="s">
        <v>899</v>
      </c>
      <c r="C134" s="931"/>
      <c r="D134" s="22"/>
      <c r="E134" s="640"/>
    </row>
    <row r="135" spans="1:5" ht="15" hidden="1" customHeight="1" outlineLevel="1" x14ac:dyDescent="0.25">
      <c r="A135" s="928"/>
      <c r="B135" s="930" t="s">
        <v>898</v>
      </c>
      <c r="C135" s="931"/>
      <c r="D135" s="22"/>
      <c r="E135" s="640"/>
    </row>
    <row r="136" spans="1:5" ht="15" hidden="1" customHeight="1" outlineLevel="1" x14ac:dyDescent="0.25">
      <c r="A136" s="928"/>
      <c r="B136" s="930" t="s">
        <v>897</v>
      </c>
      <c r="C136" s="931"/>
      <c r="D136" s="22"/>
      <c r="E136" s="640"/>
    </row>
    <row r="137" spans="1:5" ht="30" hidden="1" customHeight="1" outlineLevel="1" x14ac:dyDescent="0.25">
      <c r="A137" s="928"/>
      <c r="B137" s="930" t="s">
        <v>896</v>
      </c>
      <c r="C137" s="931"/>
      <c r="D137" s="284"/>
      <c r="E137" s="640"/>
    </row>
    <row r="138" spans="1:5" ht="30" hidden="1" customHeight="1" outlineLevel="1" thickBot="1" x14ac:dyDescent="0.3">
      <c r="A138" s="929"/>
      <c r="B138" s="950" t="s">
        <v>895</v>
      </c>
      <c r="C138" s="951"/>
      <c r="D138" s="291"/>
      <c r="E138" s="620"/>
    </row>
    <row r="139" spans="1:5" hidden="1" outlineLevel="1" x14ac:dyDescent="0.25">
      <c r="A139" s="932" t="s">
        <v>901</v>
      </c>
      <c r="B139" s="933" t="s">
        <v>24</v>
      </c>
      <c r="C139" s="934"/>
      <c r="D139" s="223"/>
      <c r="E139" s="619" t="s">
        <v>900</v>
      </c>
    </row>
    <row r="140" spans="1:5" ht="15" hidden="1" customHeight="1" outlineLevel="1" x14ac:dyDescent="0.25">
      <c r="A140" s="928"/>
      <c r="B140" s="930" t="s">
        <v>899</v>
      </c>
      <c r="C140" s="931"/>
      <c r="D140" s="22"/>
      <c r="E140" s="640"/>
    </row>
    <row r="141" spans="1:5" ht="15" hidden="1" customHeight="1" outlineLevel="1" x14ac:dyDescent="0.25">
      <c r="A141" s="928"/>
      <c r="B141" s="930" t="s">
        <v>898</v>
      </c>
      <c r="C141" s="931"/>
      <c r="D141" s="22"/>
      <c r="E141" s="640"/>
    </row>
    <row r="142" spans="1:5" ht="15" hidden="1" customHeight="1" outlineLevel="1" x14ac:dyDescent="0.25">
      <c r="A142" s="928"/>
      <c r="B142" s="930" t="s">
        <v>897</v>
      </c>
      <c r="C142" s="931"/>
      <c r="D142" s="22"/>
      <c r="E142" s="640"/>
    </row>
    <row r="143" spans="1:5" ht="30" hidden="1" customHeight="1" outlineLevel="1" x14ac:dyDescent="0.25">
      <c r="A143" s="928"/>
      <c r="B143" s="930" t="s">
        <v>896</v>
      </c>
      <c r="C143" s="931"/>
      <c r="D143" s="284"/>
      <c r="E143" s="640"/>
    </row>
    <row r="144" spans="1:5" ht="30" hidden="1" customHeight="1" outlineLevel="1" thickBot="1" x14ac:dyDescent="0.3">
      <c r="A144" s="929"/>
      <c r="B144" s="950" t="s">
        <v>895</v>
      </c>
      <c r="C144" s="951"/>
      <c r="D144" s="291"/>
      <c r="E144" s="620"/>
    </row>
    <row r="145" spans="1:5" hidden="1" outlineLevel="1" x14ac:dyDescent="0.25">
      <c r="A145" s="932" t="s">
        <v>901</v>
      </c>
      <c r="B145" s="933" t="s">
        <v>24</v>
      </c>
      <c r="C145" s="934"/>
      <c r="D145" s="223"/>
      <c r="E145" s="619" t="s">
        <v>900</v>
      </c>
    </row>
    <row r="146" spans="1:5" ht="15" hidden="1" customHeight="1" outlineLevel="1" x14ac:dyDescent="0.25">
      <c r="A146" s="928"/>
      <c r="B146" s="930" t="s">
        <v>899</v>
      </c>
      <c r="C146" s="931"/>
      <c r="D146" s="22"/>
      <c r="E146" s="640"/>
    </row>
    <row r="147" spans="1:5" ht="15" hidden="1" customHeight="1" outlineLevel="1" x14ac:dyDescent="0.25">
      <c r="A147" s="928"/>
      <c r="B147" s="930" t="s">
        <v>898</v>
      </c>
      <c r="C147" s="931"/>
      <c r="D147" s="22"/>
      <c r="E147" s="640"/>
    </row>
    <row r="148" spans="1:5" ht="15" hidden="1" customHeight="1" outlineLevel="1" x14ac:dyDescent="0.25">
      <c r="A148" s="928"/>
      <c r="B148" s="930" t="s">
        <v>897</v>
      </c>
      <c r="C148" s="931"/>
      <c r="D148" s="22"/>
      <c r="E148" s="640"/>
    </row>
    <row r="149" spans="1:5" ht="30" hidden="1" customHeight="1" outlineLevel="1" x14ac:dyDescent="0.25">
      <c r="A149" s="928"/>
      <c r="B149" s="930" t="s">
        <v>896</v>
      </c>
      <c r="C149" s="931"/>
      <c r="D149" s="284"/>
      <c r="E149" s="640"/>
    </row>
    <row r="150" spans="1:5" ht="30" hidden="1" customHeight="1" outlineLevel="1" thickBot="1" x14ac:dyDescent="0.3">
      <c r="A150" s="929"/>
      <c r="B150" s="950" t="s">
        <v>895</v>
      </c>
      <c r="C150" s="951"/>
      <c r="D150" s="291"/>
      <c r="E150" s="620"/>
    </row>
    <row r="151" spans="1:5" hidden="1" outlineLevel="1" x14ac:dyDescent="0.25">
      <c r="A151" s="932" t="s">
        <v>901</v>
      </c>
      <c r="B151" s="933" t="s">
        <v>24</v>
      </c>
      <c r="C151" s="934"/>
      <c r="D151" s="223"/>
      <c r="E151" s="619" t="s">
        <v>900</v>
      </c>
    </row>
    <row r="152" spans="1:5" ht="15" hidden="1" customHeight="1" outlineLevel="1" x14ac:dyDescent="0.25">
      <c r="A152" s="928"/>
      <c r="B152" s="930" t="s">
        <v>899</v>
      </c>
      <c r="C152" s="931"/>
      <c r="D152" s="22"/>
      <c r="E152" s="640"/>
    </row>
    <row r="153" spans="1:5" ht="15" hidden="1" customHeight="1" outlineLevel="1" x14ac:dyDescent="0.25">
      <c r="A153" s="928"/>
      <c r="B153" s="930" t="s">
        <v>898</v>
      </c>
      <c r="C153" s="931"/>
      <c r="D153" s="22"/>
      <c r="E153" s="640"/>
    </row>
    <row r="154" spans="1:5" ht="15" hidden="1" customHeight="1" outlineLevel="1" x14ac:dyDescent="0.25">
      <c r="A154" s="928"/>
      <c r="B154" s="930" t="s">
        <v>897</v>
      </c>
      <c r="C154" s="931"/>
      <c r="D154" s="22"/>
      <c r="E154" s="640"/>
    </row>
    <row r="155" spans="1:5" ht="30" hidden="1" customHeight="1" outlineLevel="1" x14ac:dyDescent="0.25">
      <c r="A155" s="928"/>
      <c r="B155" s="930" t="s">
        <v>896</v>
      </c>
      <c r="C155" s="931"/>
      <c r="D155" s="284"/>
      <c r="E155" s="640"/>
    </row>
    <row r="156" spans="1:5" ht="30" hidden="1" customHeight="1" outlineLevel="1" thickBot="1" x14ac:dyDescent="0.3">
      <c r="A156" s="929"/>
      <c r="B156" s="950" t="s">
        <v>895</v>
      </c>
      <c r="C156" s="951"/>
      <c r="D156" s="291"/>
      <c r="E156" s="620"/>
    </row>
    <row r="157" spans="1:5" hidden="1" outlineLevel="1" x14ac:dyDescent="0.25">
      <c r="A157" s="932" t="s">
        <v>901</v>
      </c>
      <c r="B157" s="933" t="s">
        <v>24</v>
      </c>
      <c r="C157" s="934"/>
      <c r="D157" s="223"/>
      <c r="E157" s="619" t="s">
        <v>900</v>
      </c>
    </row>
    <row r="158" spans="1:5" ht="15" hidden="1" customHeight="1" outlineLevel="1" x14ac:dyDescent="0.25">
      <c r="A158" s="928"/>
      <c r="B158" s="930" t="s">
        <v>899</v>
      </c>
      <c r="C158" s="931"/>
      <c r="D158" s="22"/>
      <c r="E158" s="640"/>
    </row>
    <row r="159" spans="1:5" ht="15" hidden="1" customHeight="1" outlineLevel="1" x14ac:dyDescent="0.25">
      <c r="A159" s="928"/>
      <c r="B159" s="930" t="s">
        <v>898</v>
      </c>
      <c r="C159" s="931"/>
      <c r="D159" s="22"/>
      <c r="E159" s="640"/>
    </row>
    <row r="160" spans="1:5" ht="15" hidden="1" customHeight="1" outlineLevel="1" x14ac:dyDescent="0.25">
      <c r="A160" s="928"/>
      <c r="B160" s="930" t="s">
        <v>897</v>
      </c>
      <c r="C160" s="931"/>
      <c r="D160" s="22"/>
      <c r="E160" s="640"/>
    </row>
    <row r="161" spans="1:5" ht="30" hidden="1" customHeight="1" outlineLevel="1" x14ac:dyDescent="0.25">
      <c r="A161" s="928"/>
      <c r="B161" s="930" t="s">
        <v>896</v>
      </c>
      <c r="C161" s="931"/>
      <c r="D161" s="284"/>
      <c r="E161" s="640"/>
    </row>
    <row r="162" spans="1:5" ht="30" hidden="1" customHeight="1" outlineLevel="1" thickBot="1" x14ac:dyDescent="0.3">
      <c r="A162" s="929"/>
      <c r="B162" s="950" t="s">
        <v>895</v>
      </c>
      <c r="C162" s="951"/>
      <c r="D162" s="291"/>
      <c r="E162" s="620"/>
    </row>
    <row r="163" spans="1:5" hidden="1" outlineLevel="1" x14ac:dyDescent="0.25">
      <c r="A163" s="932" t="s">
        <v>901</v>
      </c>
      <c r="B163" s="933" t="s">
        <v>24</v>
      </c>
      <c r="C163" s="934"/>
      <c r="D163" s="223"/>
      <c r="E163" s="619" t="s">
        <v>900</v>
      </c>
    </row>
    <row r="164" spans="1:5" ht="15" hidden="1" customHeight="1" outlineLevel="1" x14ac:dyDescent="0.25">
      <c r="A164" s="928"/>
      <c r="B164" s="930" t="s">
        <v>899</v>
      </c>
      <c r="C164" s="931"/>
      <c r="D164" s="22"/>
      <c r="E164" s="640"/>
    </row>
    <row r="165" spans="1:5" ht="15" hidden="1" customHeight="1" outlineLevel="1" x14ac:dyDescent="0.25">
      <c r="A165" s="928"/>
      <c r="B165" s="930" t="s">
        <v>898</v>
      </c>
      <c r="C165" s="931"/>
      <c r="D165" s="22"/>
      <c r="E165" s="640"/>
    </row>
    <row r="166" spans="1:5" ht="15" hidden="1" customHeight="1" outlineLevel="1" x14ac:dyDescent="0.25">
      <c r="A166" s="928"/>
      <c r="B166" s="930" t="s">
        <v>897</v>
      </c>
      <c r="C166" s="931"/>
      <c r="D166" s="22"/>
      <c r="E166" s="640"/>
    </row>
    <row r="167" spans="1:5" ht="30" hidden="1" customHeight="1" outlineLevel="1" x14ac:dyDescent="0.25">
      <c r="A167" s="928"/>
      <c r="B167" s="930" t="s">
        <v>896</v>
      </c>
      <c r="C167" s="931"/>
      <c r="D167" s="284"/>
      <c r="E167" s="640"/>
    </row>
    <row r="168" spans="1:5" ht="30" hidden="1" customHeight="1" outlineLevel="1" thickBot="1" x14ac:dyDescent="0.3">
      <c r="A168" s="929"/>
      <c r="B168" s="950" t="s">
        <v>895</v>
      </c>
      <c r="C168" s="951"/>
      <c r="D168" s="291"/>
      <c r="E168" s="620"/>
    </row>
    <row r="169" spans="1:5" hidden="1" outlineLevel="1" x14ac:dyDescent="0.25">
      <c r="A169" s="932" t="s">
        <v>901</v>
      </c>
      <c r="B169" s="933" t="s">
        <v>24</v>
      </c>
      <c r="C169" s="934"/>
      <c r="D169" s="223"/>
      <c r="E169" s="619" t="s">
        <v>900</v>
      </c>
    </row>
    <row r="170" spans="1:5" ht="15" hidden="1" customHeight="1" outlineLevel="1" x14ac:dyDescent="0.25">
      <c r="A170" s="928"/>
      <c r="B170" s="930" t="s">
        <v>899</v>
      </c>
      <c r="C170" s="931"/>
      <c r="D170" s="22"/>
      <c r="E170" s="640"/>
    </row>
    <row r="171" spans="1:5" ht="15" hidden="1" customHeight="1" outlineLevel="1" x14ac:dyDescent="0.25">
      <c r="A171" s="928"/>
      <c r="B171" s="930" t="s">
        <v>898</v>
      </c>
      <c r="C171" s="931"/>
      <c r="D171" s="22"/>
      <c r="E171" s="640"/>
    </row>
    <row r="172" spans="1:5" ht="15" hidden="1" customHeight="1" outlineLevel="1" x14ac:dyDescent="0.25">
      <c r="A172" s="928"/>
      <c r="B172" s="930" t="s">
        <v>897</v>
      </c>
      <c r="C172" s="931"/>
      <c r="D172" s="22"/>
      <c r="E172" s="640"/>
    </row>
    <row r="173" spans="1:5" ht="30" hidden="1" customHeight="1" outlineLevel="1" x14ac:dyDescent="0.25">
      <c r="A173" s="928"/>
      <c r="B173" s="930" t="s">
        <v>896</v>
      </c>
      <c r="C173" s="931"/>
      <c r="D173" s="284"/>
      <c r="E173" s="640"/>
    </row>
    <row r="174" spans="1:5" ht="30" hidden="1" customHeight="1" outlineLevel="1" thickBot="1" x14ac:dyDescent="0.3">
      <c r="A174" s="929"/>
      <c r="B174" s="950" t="s">
        <v>895</v>
      </c>
      <c r="C174" s="951"/>
      <c r="D174" s="291"/>
      <c r="E174" s="620"/>
    </row>
    <row r="175" spans="1:5" hidden="1" outlineLevel="1" x14ac:dyDescent="0.25">
      <c r="A175" s="932" t="s">
        <v>901</v>
      </c>
      <c r="B175" s="933" t="s">
        <v>24</v>
      </c>
      <c r="C175" s="934"/>
      <c r="D175" s="223"/>
      <c r="E175" s="619" t="s">
        <v>900</v>
      </c>
    </row>
    <row r="176" spans="1:5" ht="15" hidden="1" customHeight="1" outlineLevel="1" x14ac:dyDescent="0.25">
      <c r="A176" s="928"/>
      <c r="B176" s="930" t="s">
        <v>899</v>
      </c>
      <c r="C176" s="931"/>
      <c r="D176" s="22"/>
      <c r="E176" s="640"/>
    </row>
    <row r="177" spans="1:5" ht="15" hidden="1" customHeight="1" outlineLevel="1" x14ac:dyDescent="0.25">
      <c r="A177" s="928"/>
      <c r="B177" s="930" t="s">
        <v>898</v>
      </c>
      <c r="C177" s="931"/>
      <c r="D177" s="22"/>
      <c r="E177" s="640"/>
    </row>
    <row r="178" spans="1:5" ht="15" hidden="1" customHeight="1" outlineLevel="1" x14ac:dyDescent="0.25">
      <c r="A178" s="928"/>
      <c r="B178" s="930" t="s">
        <v>897</v>
      </c>
      <c r="C178" s="931"/>
      <c r="D178" s="22"/>
      <c r="E178" s="640"/>
    </row>
    <row r="179" spans="1:5" ht="30" hidden="1" customHeight="1" outlineLevel="1" x14ac:dyDescent="0.25">
      <c r="A179" s="928"/>
      <c r="B179" s="930" t="s">
        <v>896</v>
      </c>
      <c r="C179" s="931"/>
      <c r="D179" s="284"/>
      <c r="E179" s="640"/>
    </row>
    <row r="180" spans="1:5" ht="30" hidden="1" customHeight="1" outlineLevel="1" thickBot="1" x14ac:dyDescent="0.3">
      <c r="A180" s="929"/>
      <c r="B180" s="950" t="s">
        <v>895</v>
      </c>
      <c r="C180" s="951"/>
      <c r="D180" s="291"/>
      <c r="E180" s="620"/>
    </row>
    <row r="181" spans="1:5" hidden="1" outlineLevel="1" x14ac:dyDescent="0.25">
      <c r="A181" s="932" t="s">
        <v>901</v>
      </c>
      <c r="B181" s="933" t="s">
        <v>24</v>
      </c>
      <c r="C181" s="934"/>
      <c r="D181" s="223"/>
      <c r="E181" s="619" t="s">
        <v>900</v>
      </c>
    </row>
    <row r="182" spans="1:5" ht="15" hidden="1" customHeight="1" outlineLevel="1" x14ac:dyDescent="0.25">
      <c r="A182" s="928"/>
      <c r="B182" s="930" t="s">
        <v>899</v>
      </c>
      <c r="C182" s="931"/>
      <c r="D182" s="22"/>
      <c r="E182" s="640"/>
    </row>
    <row r="183" spans="1:5" ht="15" hidden="1" customHeight="1" outlineLevel="1" x14ac:dyDescent="0.25">
      <c r="A183" s="928"/>
      <c r="B183" s="930" t="s">
        <v>898</v>
      </c>
      <c r="C183" s="931"/>
      <c r="D183" s="22"/>
      <c r="E183" s="640"/>
    </row>
    <row r="184" spans="1:5" ht="15" hidden="1" customHeight="1" outlineLevel="1" x14ac:dyDescent="0.25">
      <c r="A184" s="928"/>
      <c r="B184" s="930" t="s">
        <v>897</v>
      </c>
      <c r="C184" s="931"/>
      <c r="D184" s="22"/>
      <c r="E184" s="640"/>
    </row>
    <row r="185" spans="1:5" ht="30" hidden="1" customHeight="1" outlineLevel="1" x14ac:dyDescent="0.25">
      <c r="A185" s="928"/>
      <c r="B185" s="930" t="s">
        <v>896</v>
      </c>
      <c r="C185" s="931"/>
      <c r="D185" s="284"/>
      <c r="E185" s="640"/>
    </row>
    <row r="186" spans="1:5" ht="30" hidden="1" customHeight="1" outlineLevel="1" thickBot="1" x14ac:dyDescent="0.3">
      <c r="A186" s="929"/>
      <c r="B186" s="950" t="s">
        <v>895</v>
      </c>
      <c r="C186" s="951"/>
      <c r="D186" s="291"/>
      <c r="E186" s="620"/>
    </row>
    <row r="187" spans="1:5" hidden="1" outlineLevel="1" x14ac:dyDescent="0.25">
      <c r="A187" s="932" t="s">
        <v>901</v>
      </c>
      <c r="B187" s="933" t="s">
        <v>24</v>
      </c>
      <c r="C187" s="934"/>
      <c r="D187" s="223"/>
      <c r="E187" s="619" t="s">
        <v>900</v>
      </c>
    </row>
    <row r="188" spans="1:5" ht="15" hidden="1" customHeight="1" outlineLevel="1" x14ac:dyDescent="0.25">
      <c r="A188" s="928"/>
      <c r="B188" s="930" t="s">
        <v>899</v>
      </c>
      <c r="C188" s="931"/>
      <c r="D188" s="22"/>
      <c r="E188" s="640"/>
    </row>
    <row r="189" spans="1:5" ht="15" hidden="1" customHeight="1" outlineLevel="1" x14ac:dyDescent="0.25">
      <c r="A189" s="928"/>
      <c r="B189" s="930" t="s">
        <v>898</v>
      </c>
      <c r="C189" s="931"/>
      <c r="D189" s="22"/>
      <c r="E189" s="640"/>
    </row>
    <row r="190" spans="1:5" ht="15" hidden="1" customHeight="1" outlineLevel="1" x14ac:dyDescent="0.25">
      <c r="A190" s="928"/>
      <c r="B190" s="930" t="s">
        <v>897</v>
      </c>
      <c r="C190" s="931"/>
      <c r="D190" s="22"/>
      <c r="E190" s="640"/>
    </row>
    <row r="191" spans="1:5" ht="30" hidden="1" customHeight="1" outlineLevel="1" x14ac:dyDescent="0.25">
      <c r="A191" s="928"/>
      <c r="B191" s="930" t="s">
        <v>896</v>
      </c>
      <c r="C191" s="931"/>
      <c r="D191" s="284"/>
      <c r="E191" s="640"/>
    </row>
    <row r="192" spans="1:5" ht="30" hidden="1" customHeight="1" outlineLevel="1" thickBot="1" x14ac:dyDescent="0.3">
      <c r="A192" s="929"/>
      <c r="B192" s="950" t="s">
        <v>895</v>
      </c>
      <c r="C192" s="951"/>
      <c r="D192" s="291"/>
      <c r="E192" s="620"/>
    </row>
    <row r="193" spans="1:5" hidden="1" outlineLevel="1" x14ac:dyDescent="0.25">
      <c r="A193" s="932" t="s">
        <v>901</v>
      </c>
      <c r="B193" s="933" t="s">
        <v>24</v>
      </c>
      <c r="C193" s="934"/>
      <c r="D193" s="223"/>
      <c r="E193" s="619" t="s">
        <v>900</v>
      </c>
    </row>
    <row r="194" spans="1:5" ht="15" hidden="1" customHeight="1" outlineLevel="1" x14ac:dyDescent="0.25">
      <c r="A194" s="928"/>
      <c r="B194" s="930" t="s">
        <v>899</v>
      </c>
      <c r="C194" s="931"/>
      <c r="D194" s="22"/>
      <c r="E194" s="640"/>
    </row>
    <row r="195" spans="1:5" ht="15" hidden="1" customHeight="1" outlineLevel="1" x14ac:dyDescent="0.25">
      <c r="A195" s="928"/>
      <c r="B195" s="930" t="s">
        <v>898</v>
      </c>
      <c r="C195" s="931"/>
      <c r="D195" s="22"/>
      <c r="E195" s="640"/>
    </row>
    <row r="196" spans="1:5" ht="15" hidden="1" customHeight="1" outlineLevel="1" x14ac:dyDescent="0.25">
      <c r="A196" s="928"/>
      <c r="B196" s="930" t="s">
        <v>897</v>
      </c>
      <c r="C196" s="931"/>
      <c r="D196" s="22"/>
      <c r="E196" s="640"/>
    </row>
    <row r="197" spans="1:5" ht="30" hidden="1" customHeight="1" outlineLevel="1" x14ac:dyDescent="0.25">
      <c r="A197" s="928"/>
      <c r="B197" s="930" t="s">
        <v>896</v>
      </c>
      <c r="C197" s="931"/>
      <c r="D197" s="284"/>
      <c r="E197" s="640"/>
    </row>
    <row r="198" spans="1:5" ht="30" hidden="1" customHeight="1" outlineLevel="1" thickBot="1" x14ac:dyDescent="0.3">
      <c r="A198" s="929"/>
      <c r="B198" s="950" t="s">
        <v>895</v>
      </c>
      <c r="C198" s="951"/>
      <c r="D198" s="291"/>
      <c r="E198" s="620"/>
    </row>
    <row r="199" spans="1:5" hidden="1" outlineLevel="1" x14ac:dyDescent="0.25">
      <c r="A199" s="932" t="s">
        <v>901</v>
      </c>
      <c r="B199" s="933" t="s">
        <v>24</v>
      </c>
      <c r="C199" s="934"/>
      <c r="D199" s="223"/>
      <c r="E199" s="619" t="s">
        <v>900</v>
      </c>
    </row>
    <row r="200" spans="1:5" ht="15" hidden="1" customHeight="1" outlineLevel="1" x14ac:dyDescent="0.25">
      <c r="A200" s="928"/>
      <c r="B200" s="930" t="s">
        <v>899</v>
      </c>
      <c r="C200" s="931"/>
      <c r="D200" s="22"/>
      <c r="E200" s="640"/>
    </row>
    <row r="201" spans="1:5" ht="15" hidden="1" customHeight="1" outlineLevel="1" x14ac:dyDescent="0.25">
      <c r="A201" s="928"/>
      <c r="B201" s="930" t="s">
        <v>898</v>
      </c>
      <c r="C201" s="931"/>
      <c r="D201" s="22"/>
      <c r="E201" s="640"/>
    </row>
    <row r="202" spans="1:5" ht="15" hidden="1" customHeight="1" outlineLevel="1" x14ac:dyDescent="0.25">
      <c r="A202" s="928"/>
      <c r="B202" s="930" t="s">
        <v>897</v>
      </c>
      <c r="C202" s="931"/>
      <c r="D202" s="22"/>
      <c r="E202" s="640"/>
    </row>
    <row r="203" spans="1:5" ht="30" hidden="1" customHeight="1" outlineLevel="1" x14ac:dyDescent="0.25">
      <c r="A203" s="928"/>
      <c r="B203" s="930" t="s">
        <v>896</v>
      </c>
      <c r="C203" s="931"/>
      <c r="D203" s="284"/>
      <c r="E203" s="640"/>
    </row>
    <row r="204" spans="1:5" ht="30" hidden="1" customHeight="1" outlineLevel="1" thickBot="1" x14ac:dyDescent="0.3">
      <c r="A204" s="929"/>
      <c r="B204" s="950" t="s">
        <v>895</v>
      </c>
      <c r="C204" s="951"/>
      <c r="D204" s="291"/>
      <c r="E204" s="620"/>
    </row>
    <row r="205" spans="1:5" hidden="1" outlineLevel="1" x14ac:dyDescent="0.25">
      <c r="A205" s="932" t="s">
        <v>901</v>
      </c>
      <c r="B205" s="933" t="s">
        <v>24</v>
      </c>
      <c r="C205" s="934"/>
      <c r="D205" s="223"/>
      <c r="E205" s="619" t="s">
        <v>900</v>
      </c>
    </row>
    <row r="206" spans="1:5" ht="15" hidden="1" customHeight="1" outlineLevel="1" x14ac:dyDescent="0.25">
      <c r="A206" s="928"/>
      <c r="B206" s="930" t="s">
        <v>899</v>
      </c>
      <c r="C206" s="931"/>
      <c r="D206" s="22"/>
      <c r="E206" s="640"/>
    </row>
    <row r="207" spans="1:5" ht="15" hidden="1" customHeight="1" outlineLevel="1" x14ac:dyDescent="0.25">
      <c r="A207" s="928"/>
      <c r="B207" s="930" t="s">
        <v>898</v>
      </c>
      <c r="C207" s="931"/>
      <c r="D207" s="22"/>
      <c r="E207" s="640"/>
    </row>
    <row r="208" spans="1:5" ht="15" hidden="1" customHeight="1" outlineLevel="1" x14ac:dyDescent="0.25">
      <c r="A208" s="928"/>
      <c r="B208" s="930" t="s">
        <v>897</v>
      </c>
      <c r="C208" s="931"/>
      <c r="D208" s="22"/>
      <c r="E208" s="640"/>
    </row>
    <row r="209" spans="1:5" ht="30" hidden="1" customHeight="1" outlineLevel="1" x14ac:dyDescent="0.25">
      <c r="A209" s="928"/>
      <c r="B209" s="930" t="s">
        <v>896</v>
      </c>
      <c r="C209" s="931"/>
      <c r="D209" s="284"/>
      <c r="E209" s="640"/>
    </row>
    <row r="210" spans="1:5" ht="30" hidden="1" customHeight="1" outlineLevel="1" thickBot="1" x14ac:dyDescent="0.3">
      <c r="A210" s="929"/>
      <c r="B210" s="950" t="s">
        <v>895</v>
      </c>
      <c r="C210" s="951"/>
      <c r="D210" s="291"/>
      <c r="E210" s="620"/>
    </row>
    <row r="211" spans="1:5" hidden="1" outlineLevel="1" x14ac:dyDescent="0.25">
      <c r="A211" s="932" t="s">
        <v>901</v>
      </c>
      <c r="B211" s="933" t="s">
        <v>24</v>
      </c>
      <c r="C211" s="934"/>
      <c r="D211" s="223"/>
      <c r="E211" s="619" t="s">
        <v>900</v>
      </c>
    </row>
    <row r="212" spans="1:5" ht="15" hidden="1" customHeight="1" outlineLevel="1" x14ac:dyDescent="0.25">
      <c r="A212" s="928"/>
      <c r="B212" s="930" t="s">
        <v>899</v>
      </c>
      <c r="C212" s="931"/>
      <c r="D212" s="22"/>
      <c r="E212" s="640"/>
    </row>
    <row r="213" spans="1:5" ht="15" hidden="1" customHeight="1" outlineLevel="1" x14ac:dyDescent="0.25">
      <c r="A213" s="928"/>
      <c r="B213" s="930" t="s">
        <v>898</v>
      </c>
      <c r="C213" s="931"/>
      <c r="D213" s="22"/>
      <c r="E213" s="640"/>
    </row>
    <row r="214" spans="1:5" ht="15" hidden="1" customHeight="1" outlineLevel="1" x14ac:dyDescent="0.25">
      <c r="A214" s="928"/>
      <c r="B214" s="930" t="s">
        <v>897</v>
      </c>
      <c r="C214" s="931"/>
      <c r="D214" s="22"/>
      <c r="E214" s="640"/>
    </row>
    <row r="215" spans="1:5" ht="30" hidden="1" customHeight="1" outlineLevel="1" x14ac:dyDescent="0.25">
      <c r="A215" s="928"/>
      <c r="B215" s="930" t="s">
        <v>896</v>
      </c>
      <c r="C215" s="931"/>
      <c r="D215" s="284"/>
      <c r="E215" s="640"/>
    </row>
    <row r="216" spans="1:5" ht="30" hidden="1" customHeight="1" outlineLevel="1" thickBot="1" x14ac:dyDescent="0.3">
      <c r="A216" s="929"/>
      <c r="B216" s="950" t="s">
        <v>895</v>
      </c>
      <c r="C216" s="951"/>
      <c r="D216" s="291"/>
      <c r="E216" s="620"/>
    </row>
    <row r="217" spans="1:5" hidden="1" outlineLevel="1" x14ac:dyDescent="0.25">
      <c r="A217" s="932" t="s">
        <v>901</v>
      </c>
      <c r="B217" s="933" t="s">
        <v>24</v>
      </c>
      <c r="C217" s="934"/>
      <c r="D217" s="223"/>
      <c r="E217" s="619" t="s">
        <v>900</v>
      </c>
    </row>
    <row r="218" spans="1:5" ht="15" hidden="1" customHeight="1" outlineLevel="1" x14ac:dyDescent="0.25">
      <c r="A218" s="928"/>
      <c r="B218" s="930" t="s">
        <v>899</v>
      </c>
      <c r="C218" s="931"/>
      <c r="D218" s="22"/>
      <c r="E218" s="640"/>
    </row>
    <row r="219" spans="1:5" ht="15" hidden="1" customHeight="1" outlineLevel="1" x14ac:dyDescent="0.25">
      <c r="A219" s="928"/>
      <c r="B219" s="930" t="s">
        <v>898</v>
      </c>
      <c r="C219" s="931"/>
      <c r="D219" s="22"/>
      <c r="E219" s="640"/>
    </row>
    <row r="220" spans="1:5" ht="15" hidden="1" customHeight="1" outlineLevel="1" x14ac:dyDescent="0.25">
      <c r="A220" s="928"/>
      <c r="B220" s="930" t="s">
        <v>897</v>
      </c>
      <c r="C220" s="931"/>
      <c r="D220" s="22"/>
      <c r="E220" s="640"/>
    </row>
    <row r="221" spans="1:5" ht="30" hidden="1" customHeight="1" outlineLevel="1" x14ac:dyDescent="0.25">
      <c r="A221" s="928"/>
      <c r="B221" s="930" t="s">
        <v>896</v>
      </c>
      <c r="C221" s="931"/>
      <c r="D221" s="284"/>
      <c r="E221" s="640"/>
    </row>
    <row r="222" spans="1:5" ht="30" hidden="1" customHeight="1" outlineLevel="1" thickBot="1" x14ac:dyDescent="0.3">
      <c r="A222" s="929"/>
      <c r="B222" s="950" t="s">
        <v>895</v>
      </c>
      <c r="C222" s="951"/>
      <c r="D222" s="291"/>
      <c r="E222" s="620"/>
    </row>
    <row r="223" spans="1:5" hidden="1" outlineLevel="1" x14ac:dyDescent="0.25">
      <c r="A223" s="932" t="s">
        <v>901</v>
      </c>
      <c r="B223" s="933" t="s">
        <v>24</v>
      </c>
      <c r="C223" s="934"/>
      <c r="D223" s="223"/>
      <c r="E223" s="619" t="s">
        <v>900</v>
      </c>
    </row>
    <row r="224" spans="1:5" ht="15" hidden="1" customHeight="1" outlineLevel="1" x14ac:dyDescent="0.25">
      <c r="A224" s="928"/>
      <c r="B224" s="930" t="s">
        <v>899</v>
      </c>
      <c r="C224" s="931"/>
      <c r="D224" s="22"/>
      <c r="E224" s="640"/>
    </row>
    <row r="225" spans="1:5" ht="15" hidden="1" customHeight="1" outlineLevel="1" x14ac:dyDescent="0.25">
      <c r="A225" s="928"/>
      <c r="B225" s="930" t="s">
        <v>898</v>
      </c>
      <c r="C225" s="931"/>
      <c r="D225" s="22"/>
      <c r="E225" s="640"/>
    </row>
    <row r="226" spans="1:5" ht="15" hidden="1" customHeight="1" outlineLevel="1" x14ac:dyDescent="0.25">
      <c r="A226" s="928"/>
      <c r="B226" s="930" t="s">
        <v>897</v>
      </c>
      <c r="C226" s="931"/>
      <c r="D226" s="22"/>
      <c r="E226" s="640"/>
    </row>
    <row r="227" spans="1:5" ht="30" hidden="1" customHeight="1" outlineLevel="1" x14ac:dyDescent="0.25">
      <c r="A227" s="928"/>
      <c r="B227" s="930" t="s">
        <v>896</v>
      </c>
      <c r="C227" s="931"/>
      <c r="D227" s="284"/>
      <c r="E227" s="640"/>
    </row>
    <row r="228" spans="1:5" ht="30" hidden="1" customHeight="1" outlineLevel="1" thickBot="1" x14ac:dyDescent="0.3">
      <c r="A228" s="929"/>
      <c r="B228" s="950" t="s">
        <v>895</v>
      </c>
      <c r="C228" s="951"/>
      <c r="D228" s="291"/>
      <c r="E228" s="620"/>
    </row>
    <row r="229" spans="1:5" hidden="1" outlineLevel="1" x14ac:dyDescent="0.25">
      <c r="A229" s="932" t="s">
        <v>901</v>
      </c>
      <c r="B229" s="933" t="s">
        <v>24</v>
      </c>
      <c r="C229" s="934"/>
      <c r="D229" s="223"/>
      <c r="E229" s="619" t="s">
        <v>900</v>
      </c>
    </row>
    <row r="230" spans="1:5" ht="15" hidden="1" customHeight="1" outlineLevel="1" x14ac:dyDescent="0.25">
      <c r="A230" s="928"/>
      <c r="B230" s="930" t="s">
        <v>899</v>
      </c>
      <c r="C230" s="931"/>
      <c r="D230" s="22"/>
      <c r="E230" s="640"/>
    </row>
    <row r="231" spans="1:5" ht="15" hidden="1" customHeight="1" outlineLevel="1" x14ac:dyDescent="0.25">
      <c r="A231" s="928"/>
      <c r="B231" s="930" t="s">
        <v>898</v>
      </c>
      <c r="C231" s="931"/>
      <c r="D231" s="22"/>
      <c r="E231" s="640"/>
    </row>
    <row r="232" spans="1:5" ht="15" hidden="1" customHeight="1" outlineLevel="1" x14ac:dyDescent="0.25">
      <c r="A232" s="928"/>
      <c r="B232" s="930" t="s">
        <v>897</v>
      </c>
      <c r="C232" s="931"/>
      <c r="D232" s="22"/>
      <c r="E232" s="640"/>
    </row>
    <row r="233" spans="1:5" ht="30" hidden="1" customHeight="1" outlineLevel="1" x14ac:dyDescent="0.25">
      <c r="A233" s="928"/>
      <c r="B233" s="930" t="s">
        <v>896</v>
      </c>
      <c r="C233" s="931"/>
      <c r="D233" s="284"/>
      <c r="E233" s="640"/>
    </row>
    <row r="234" spans="1:5" ht="30" hidden="1" customHeight="1" outlineLevel="1" thickBot="1" x14ac:dyDescent="0.3">
      <c r="A234" s="929"/>
      <c r="B234" s="950" t="s">
        <v>895</v>
      </c>
      <c r="C234" s="951"/>
      <c r="D234" s="291"/>
      <c r="E234" s="620"/>
    </row>
    <row r="235" spans="1:5" hidden="1" outlineLevel="1" x14ac:dyDescent="0.25">
      <c r="A235" s="932" t="s">
        <v>901</v>
      </c>
      <c r="B235" s="933" t="s">
        <v>24</v>
      </c>
      <c r="C235" s="934"/>
      <c r="D235" s="223"/>
      <c r="E235" s="619" t="s">
        <v>900</v>
      </c>
    </row>
    <row r="236" spans="1:5" ht="15" hidden="1" customHeight="1" outlineLevel="1" x14ac:dyDescent="0.25">
      <c r="A236" s="928"/>
      <c r="B236" s="930" t="s">
        <v>899</v>
      </c>
      <c r="C236" s="931"/>
      <c r="D236" s="22"/>
      <c r="E236" s="640"/>
    </row>
    <row r="237" spans="1:5" ht="15" hidden="1" customHeight="1" outlineLevel="1" x14ac:dyDescent="0.25">
      <c r="A237" s="928"/>
      <c r="B237" s="930" t="s">
        <v>898</v>
      </c>
      <c r="C237" s="931"/>
      <c r="D237" s="22"/>
      <c r="E237" s="640"/>
    </row>
    <row r="238" spans="1:5" ht="15" hidden="1" customHeight="1" outlineLevel="1" x14ac:dyDescent="0.25">
      <c r="A238" s="928"/>
      <c r="B238" s="930" t="s">
        <v>897</v>
      </c>
      <c r="C238" s="931"/>
      <c r="D238" s="22"/>
      <c r="E238" s="640"/>
    </row>
    <row r="239" spans="1:5" ht="30" hidden="1" customHeight="1" outlineLevel="1" x14ac:dyDescent="0.25">
      <c r="A239" s="928"/>
      <c r="B239" s="930" t="s">
        <v>896</v>
      </c>
      <c r="C239" s="931"/>
      <c r="D239" s="284"/>
      <c r="E239" s="640"/>
    </row>
    <row r="240" spans="1:5" ht="30" hidden="1" customHeight="1" outlineLevel="1" thickBot="1" x14ac:dyDescent="0.3">
      <c r="A240" s="929"/>
      <c r="B240" s="950" t="s">
        <v>895</v>
      </c>
      <c r="C240" s="951"/>
      <c r="D240" s="291"/>
      <c r="E240" s="620"/>
    </row>
    <row r="241" spans="1:5" hidden="1" outlineLevel="1" x14ac:dyDescent="0.25">
      <c r="A241" s="932" t="s">
        <v>901</v>
      </c>
      <c r="B241" s="933" t="s">
        <v>24</v>
      </c>
      <c r="C241" s="934"/>
      <c r="D241" s="223"/>
      <c r="E241" s="619" t="s">
        <v>900</v>
      </c>
    </row>
    <row r="242" spans="1:5" ht="15" hidden="1" customHeight="1" outlineLevel="1" x14ac:dyDescent="0.25">
      <c r="A242" s="928"/>
      <c r="B242" s="930" t="s">
        <v>899</v>
      </c>
      <c r="C242" s="931"/>
      <c r="D242" s="22"/>
      <c r="E242" s="640"/>
    </row>
    <row r="243" spans="1:5" ht="15" hidden="1" customHeight="1" outlineLevel="1" x14ac:dyDescent="0.25">
      <c r="A243" s="928"/>
      <c r="B243" s="930" t="s">
        <v>898</v>
      </c>
      <c r="C243" s="931"/>
      <c r="D243" s="22"/>
      <c r="E243" s="640"/>
    </row>
    <row r="244" spans="1:5" ht="15" hidden="1" customHeight="1" outlineLevel="1" x14ac:dyDescent="0.25">
      <c r="A244" s="928"/>
      <c r="B244" s="930" t="s">
        <v>897</v>
      </c>
      <c r="C244" s="931"/>
      <c r="D244" s="22"/>
      <c r="E244" s="640"/>
    </row>
    <row r="245" spans="1:5" ht="30" hidden="1" customHeight="1" outlineLevel="1" x14ac:dyDescent="0.25">
      <c r="A245" s="928"/>
      <c r="B245" s="930" t="s">
        <v>896</v>
      </c>
      <c r="C245" s="931"/>
      <c r="D245" s="284"/>
      <c r="E245" s="640"/>
    </row>
    <row r="246" spans="1:5" ht="30" hidden="1" customHeight="1" outlineLevel="1" thickBot="1" x14ac:dyDescent="0.3">
      <c r="A246" s="929"/>
      <c r="B246" s="950" t="s">
        <v>895</v>
      </c>
      <c r="C246" s="951"/>
      <c r="D246" s="291"/>
      <c r="E246" s="620"/>
    </row>
    <row r="247" spans="1:5" hidden="1" outlineLevel="1" x14ac:dyDescent="0.25">
      <c r="A247" s="932" t="s">
        <v>901</v>
      </c>
      <c r="B247" s="933" t="s">
        <v>24</v>
      </c>
      <c r="C247" s="934"/>
      <c r="D247" s="223"/>
      <c r="E247" s="619" t="s">
        <v>900</v>
      </c>
    </row>
    <row r="248" spans="1:5" ht="15" hidden="1" customHeight="1" outlineLevel="1" x14ac:dyDescent="0.25">
      <c r="A248" s="928"/>
      <c r="B248" s="930" t="s">
        <v>899</v>
      </c>
      <c r="C248" s="931"/>
      <c r="D248" s="22"/>
      <c r="E248" s="640"/>
    </row>
    <row r="249" spans="1:5" ht="15" hidden="1" customHeight="1" outlineLevel="1" x14ac:dyDescent="0.25">
      <c r="A249" s="928"/>
      <c r="B249" s="930" t="s">
        <v>898</v>
      </c>
      <c r="C249" s="931"/>
      <c r="D249" s="22"/>
      <c r="E249" s="640"/>
    </row>
    <row r="250" spans="1:5" ht="15" hidden="1" customHeight="1" outlineLevel="1" x14ac:dyDescent="0.25">
      <c r="A250" s="928"/>
      <c r="B250" s="930" t="s">
        <v>897</v>
      </c>
      <c r="C250" s="931"/>
      <c r="D250" s="22"/>
      <c r="E250" s="640"/>
    </row>
    <row r="251" spans="1:5" ht="30" hidden="1" customHeight="1" outlineLevel="1" x14ac:dyDescent="0.25">
      <c r="A251" s="928"/>
      <c r="B251" s="930" t="s">
        <v>896</v>
      </c>
      <c r="C251" s="931"/>
      <c r="D251" s="284"/>
      <c r="E251" s="640"/>
    </row>
    <row r="252" spans="1:5" ht="30" hidden="1" customHeight="1" outlineLevel="1" thickBot="1" x14ac:dyDescent="0.3">
      <c r="A252" s="929"/>
      <c r="B252" s="950" t="s">
        <v>895</v>
      </c>
      <c r="C252" s="951"/>
      <c r="D252" s="291"/>
      <c r="E252" s="620"/>
    </row>
    <row r="253" spans="1:5" hidden="1" outlineLevel="1" x14ac:dyDescent="0.25">
      <c r="A253" s="932" t="s">
        <v>901</v>
      </c>
      <c r="B253" s="933" t="s">
        <v>24</v>
      </c>
      <c r="C253" s="934"/>
      <c r="D253" s="223"/>
      <c r="E253" s="619" t="s">
        <v>900</v>
      </c>
    </row>
    <row r="254" spans="1:5" ht="15" hidden="1" customHeight="1" outlineLevel="1" x14ac:dyDescent="0.25">
      <c r="A254" s="928"/>
      <c r="B254" s="930" t="s">
        <v>899</v>
      </c>
      <c r="C254" s="931"/>
      <c r="D254" s="22"/>
      <c r="E254" s="640"/>
    </row>
    <row r="255" spans="1:5" ht="15" hidden="1" customHeight="1" outlineLevel="1" x14ac:dyDescent="0.25">
      <c r="A255" s="928"/>
      <c r="B255" s="930" t="s">
        <v>898</v>
      </c>
      <c r="C255" s="931"/>
      <c r="D255" s="22"/>
      <c r="E255" s="640"/>
    </row>
    <row r="256" spans="1:5" ht="15" hidden="1" customHeight="1" outlineLevel="1" x14ac:dyDescent="0.25">
      <c r="A256" s="928"/>
      <c r="B256" s="930" t="s">
        <v>897</v>
      </c>
      <c r="C256" s="931"/>
      <c r="D256" s="22"/>
      <c r="E256" s="640"/>
    </row>
    <row r="257" spans="1:5" ht="30" hidden="1" customHeight="1" outlineLevel="1" x14ac:dyDescent="0.25">
      <c r="A257" s="928"/>
      <c r="B257" s="930" t="s">
        <v>896</v>
      </c>
      <c r="C257" s="931"/>
      <c r="D257" s="284"/>
      <c r="E257" s="640"/>
    </row>
    <row r="258" spans="1:5" ht="30" hidden="1" customHeight="1" outlineLevel="1" thickBot="1" x14ac:dyDescent="0.3">
      <c r="A258" s="929"/>
      <c r="B258" s="950" t="s">
        <v>895</v>
      </c>
      <c r="C258" s="951"/>
      <c r="D258" s="291"/>
      <c r="E258" s="620"/>
    </row>
    <row r="259" spans="1:5" hidden="1" outlineLevel="1" x14ac:dyDescent="0.25">
      <c r="A259" s="932" t="s">
        <v>901</v>
      </c>
      <c r="B259" s="933" t="s">
        <v>24</v>
      </c>
      <c r="C259" s="934"/>
      <c r="D259" s="223"/>
      <c r="E259" s="619" t="s">
        <v>900</v>
      </c>
    </row>
    <row r="260" spans="1:5" ht="15" hidden="1" customHeight="1" outlineLevel="1" x14ac:dyDescent="0.25">
      <c r="A260" s="928"/>
      <c r="B260" s="930" t="s">
        <v>899</v>
      </c>
      <c r="C260" s="931"/>
      <c r="D260" s="22"/>
      <c r="E260" s="640"/>
    </row>
    <row r="261" spans="1:5" ht="15" hidden="1" customHeight="1" outlineLevel="1" x14ac:dyDescent="0.25">
      <c r="A261" s="928"/>
      <c r="B261" s="930" t="s">
        <v>898</v>
      </c>
      <c r="C261" s="931"/>
      <c r="D261" s="22"/>
      <c r="E261" s="640"/>
    </row>
    <row r="262" spans="1:5" ht="15" hidden="1" customHeight="1" outlineLevel="1" x14ac:dyDescent="0.25">
      <c r="A262" s="928"/>
      <c r="B262" s="930" t="s">
        <v>897</v>
      </c>
      <c r="C262" s="931"/>
      <c r="D262" s="22"/>
      <c r="E262" s="640"/>
    </row>
    <row r="263" spans="1:5" ht="30" hidden="1" customHeight="1" outlineLevel="1" x14ac:dyDescent="0.25">
      <c r="A263" s="928"/>
      <c r="B263" s="930" t="s">
        <v>896</v>
      </c>
      <c r="C263" s="931"/>
      <c r="D263" s="284"/>
      <c r="E263" s="640"/>
    </row>
    <row r="264" spans="1:5" ht="30" hidden="1" customHeight="1" outlineLevel="1" thickBot="1" x14ac:dyDescent="0.3">
      <c r="A264" s="929"/>
      <c r="B264" s="950" t="s">
        <v>895</v>
      </c>
      <c r="C264" s="951"/>
      <c r="D264" s="291"/>
      <c r="E264" s="620"/>
    </row>
    <row r="265" spans="1:5" hidden="1" outlineLevel="1" x14ac:dyDescent="0.25">
      <c r="A265" s="932" t="s">
        <v>901</v>
      </c>
      <c r="B265" s="933" t="s">
        <v>24</v>
      </c>
      <c r="C265" s="934"/>
      <c r="D265" s="223"/>
      <c r="E265" s="619" t="s">
        <v>900</v>
      </c>
    </row>
    <row r="266" spans="1:5" ht="15" hidden="1" customHeight="1" outlineLevel="1" x14ac:dyDescent="0.25">
      <c r="A266" s="928"/>
      <c r="B266" s="930" t="s">
        <v>899</v>
      </c>
      <c r="C266" s="931"/>
      <c r="D266" s="22"/>
      <c r="E266" s="640"/>
    </row>
    <row r="267" spans="1:5" ht="15" hidden="1" customHeight="1" outlineLevel="1" x14ac:dyDescent="0.25">
      <c r="A267" s="928"/>
      <c r="B267" s="930" t="s">
        <v>898</v>
      </c>
      <c r="C267" s="931"/>
      <c r="D267" s="22"/>
      <c r="E267" s="640"/>
    </row>
    <row r="268" spans="1:5" ht="15" hidden="1" customHeight="1" outlineLevel="1" x14ac:dyDescent="0.25">
      <c r="A268" s="928"/>
      <c r="B268" s="930" t="s">
        <v>897</v>
      </c>
      <c r="C268" s="931"/>
      <c r="D268" s="22"/>
      <c r="E268" s="640"/>
    </row>
    <row r="269" spans="1:5" ht="30" hidden="1" customHeight="1" outlineLevel="1" x14ac:dyDescent="0.25">
      <c r="A269" s="928"/>
      <c r="B269" s="930" t="s">
        <v>896</v>
      </c>
      <c r="C269" s="931"/>
      <c r="D269" s="284"/>
      <c r="E269" s="640"/>
    </row>
    <row r="270" spans="1:5" ht="30" hidden="1" customHeight="1" outlineLevel="1" thickBot="1" x14ac:dyDescent="0.3">
      <c r="A270" s="929"/>
      <c r="B270" s="950" t="s">
        <v>895</v>
      </c>
      <c r="C270" s="951"/>
      <c r="D270" s="291"/>
      <c r="E270" s="620"/>
    </row>
    <row r="271" spans="1:5" hidden="1" outlineLevel="1" x14ac:dyDescent="0.25">
      <c r="A271" s="932" t="s">
        <v>901</v>
      </c>
      <c r="B271" s="933" t="s">
        <v>24</v>
      </c>
      <c r="C271" s="934"/>
      <c r="D271" s="223"/>
      <c r="E271" s="619" t="s">
        <v>900</v>
      </c>
    </row>
    <row r="272" spans="1:5" ht="15" hidden="1" customHeight="1" outlineLevel="1" x14ac:dyDescent="0.25">
      <c r="A272" s="928"/>
      <c r="B272" s="930" t="s">
        <v>899</v>
      </c>
      <c r="C272" s="931"/>
      <c r="D272" s="22"/>
      <c r="E272" s="640"/>
    </row>
    <row r="273" spans="1:5" ht="15" hidden="1" customHeight="1" outlineLevel="1" x14ac:dyDescent="0.25">
      <c r="A273" s="928"/>
      <c r="B273" s="930" t="s">
        <v>898</v>
      </c>
      <c r="C273" s="931"/>
      <c r="D273" s="22"/>
      <c r="E273" s="640"/>
    </row>
    <row r="274" spans="1:5" ht="15" hidden="1" customHeight="1" outlineLevel="1" x14ac:dyDescent="0.25">
      <c r="A274" s="928"/>
      <c r="B274" s="930" t="s">
        <v>897</v>
      </c>
      <c r="C274" s="931"/>
      <c r="D274" s="22"/>
      <c r="E274" s="640"/>
    </row>
    <row r="275" spans="1:5" ht="30" hidden="1" customHeight="1" outlineLevel="1" x14ac:dyDescent="0.25">
      <c r="A275" s="928"/>
      <c r="B275" s="930" t="s">
        <v>896</v>
      </c>
      <c r="C275" s="931"/>
      <c r="D275" s="284"/>
      <c r="E275" s="640"/>
    </row>
    <row r="276" spans="1:5" ht="30" hidden="1" customHeight="1" outlineLevel="1" thickBot="1" x14ac:dyDescent="0.3">
      <c r="A276" s="929"/>
      <c r="B276" s="950" t="s">
        <v>895</v>
      </c>
      <c r="C276" s="951"/>
      <c r="D276" s="291"/>
      <c r="E276" s="620"/>
    </row>
    <row r="277" spans="1:5" hidden="1" outlineLevel="1" x14ac:dyDescent="0.25">
      <c r="A277" s="932" t="s">
        <v>901</v>
      </c>
      <c r="B277" s="933" t="s">
        <v>24</v>
      </c>
      <c r="C277" s="934"/>
      <c r="D277" s="223"/>
      <c r="E277" s="619" t="s">
        <v>900</v>
      </c>
    </row>
    <row r="278" spans="1:5" ht="15" hidden="1" customHeight="1" outlineLevel="1" x14ac:dyDescent="0.25">
      <c r="A278" s="928"/>
      <c r="B278" s="930" t="s">
        <v>899</v>
      </c>
      <c r="C278" s="931"/>
      <c r="D278" s="22"/>
      <c r="E278" s="640"/>
    </row>
    <row r="279" spans="1:5" ht="15" hidden="1" customHeight="1" outlineLevel="1" x14ac:dyDescent="0.25">
      <c r="A279" s="928"/>
      <c r="B279" s="930" t="s">
        <v>898</v>
      </c>
      <c r="C279" s="931"/>
      <c r="D279" s="22"/>
      <c r="E279" s="640"/>
    </row>
    <row r="280" spans="1:5" ht="15" hidden="1" customHeight="1" outlineLevel="1" x14ac:dyDescent="0.25">
      <c r="A280" s="928"/>
      <c r="B280" s="930" t="s">
        <v>897</v>
      </c>
      <c r="C280" s="931"/>
      <c r="D280" s="22"/>
      <c r="E280" s="640"/>
    </row>
    <row r="281" spans="1:5" ht="30" hidden="1" customHeight="1" outlineLevel="1" x14ac:dyDescent="0.25">
      <c r="A281" s="928"/>
      <c r="B281" s="930" t="s">
        <v>896</v>
      </c>
      <c r="C281" s="931"/>
      <c r="D281" s="284"/>
      <c r="E281" s="640"/>
    </row>
    <row r="282" spans="1:5" ht="30" hidden="1" customHeight="1" outlineLevel="1" thickBot="1" x14ac:dyDescent="0.3">
      <c r="A282" s="929"/>
      <c r="B282" s="950" t="s">
        <v>895</v>
      </c>
      <c r="C282" s="951"/>
      <c r="D282" s="291"/>
      <c r="E282" s="620"/>
    </row>
    <row r="283" spans="1:5" hidden="1" outlineLevel="1" x14ac:dyDescent="0.25">
      <c r="A283" s="932" t="s">
        <v>901</v>
      </c>
      <c r="B283" s="933" t="s">
        <v>24</v>
      </c>
      <c r="C283" s="934"/>
      <c r="D283" s="223"/>
      <c r="E283" s="619" t="s">
        <v>900</v>
      </c>
    </row>
    <row r="284" spans="1:5" ht="15" hidden="1" customHeight="1" outlineLevel="1" x14ac:dyDescent="0.25">
      <c r="A284" s="928"/>
      <c r="B284" s="930" t="s">
        <v>899</v>
      </c>
      <c r="C284" s="931"/>
      <c r="D284" s="22"/>
      <c r="E284" s="640"/>
    </row>
    <row r="285" spans="1:5" ht="15" hidden="1" customHeight="1" outlineLevel="1" x14ac:dyDescent="0.25">
      <c r="A285" s="928"/>
      <c r="B285" s="930" t="s">
        <v>898</v>
      </c>
      <c r="C285" s="931"/>
      <c r="D285" s="22"/>
      <c r="E285" s="640"/>
    </row>
    <row r="286" spans="1:5" ht="15" hidden="1" customHeight="1" outlineLevel="1" x14ac:dyDescent="0.25">
      <c r="A286" s="928"/>
      <c r="B286" s="930" t="s">
        <v>897</v>
      </c>
      <c r="C286" s="931"/>
      <c r="D286" s="22"/>
      <c r="E286" s="640"/>
    </row>
    <row r="287" spans="1:5" ht="30" hidden="1" customHeight="1" outlineLevel="1" x14ac:dyDescent="0.25">
      <c r="A287" s="928"/>
      <c r="B287" s="930" t="s">
        <v>896</v>
      </c>
      <c r="C287" s="931"/>
      <c r="D287" s="284"/>
      <c r="E287" s="640"/>
    </row>
    <row r="288" spans="1:5" ht="30" hidden="1" customHeight="1" outlineLevel="1" thickBot="1" x14ac:dyDescent="0.3">
      <c r="A288" s="929"/>
      <c r="B288" s="950" t="s">
        <v>895</v>
      </c>
      <c r="C288" s="951"/>
      <c r="D288" s="291"/>
      <c r="E288" s="620"/>
    </row>
    <row r="289" spans="1:5" hidden="1" outlineLevel="1" x14ac:dyDescent="0.25">
      <c r="A289" s="932" t="s">
        <v>901</v>
      </c>
      <c r="B289" s="933" t="s">
        <v>24</v>
      </c>
      <c r="C289" s="934"/>
      <c r="D289" s="223"/>
      <c r="E289" s="619" t="s">
        <v>900</v>
      </c>
    </row>
    <row r="290" spans="1:5" ht="15" hidden="1" customHeight="1" outlineLevel="1" x14ac:dyDescent="0.25">
      <c r="A290" s="928"/>
      <c r="B290" s="930" t="s">
        <v>899</v>
      </c>
      <c r="C290" s="931"/>
      <c r="D290" s="22"/>
      <c r="E290" s="640"/>
    </row>
    <row r="291" spans="1:5" ht="15" hidden="1" customHeight="1" outlineLevel="1" x14ac:dyDescent="0.25">
      <c r="A291" s="928"/>
      <c r="B291" s="930" t="s">
        <v>898</v>
      </c>
      <c r="C291" s="931"/>
      <c r="D291" s="22"/>
      <c r="E291" s="640"/>
    </row>
    <row r="292" spans="1:5" ht="15" hidden="1" customHeight="1" outlineLevel="1" x14ac:dyDescent="0.25">
      <c r="A292" s="928"/>
      <c r="B292" s="930" t="s">
        <v>897</v>
      </c>
      <c r="C292" s="931"/>
      <c r="D292" s="22"/>
      <c r="E292" s="640"/>
    </row>
    <row r="293" spans="1:5" ht="30" hidden="1" customHeight="1" outlineLevel="1" x14ac:dyDescent="0.25">
      <c r="A293" s="928"/>
      <c r="B293" s="930" t="s">
        <v>896</v>
      </c>
      <c r="C293" s="931"/>
      <c r="D293" s="284"/>
      <c r="E293" s="640"/>
    </row>
    <row r="294" spans="1:5" ht="30" hidden="1" customHeight="1" outlineLevel="1" thickBot="1" x14ac:dyDescent="0.3">
      <c r="A294" s="929"/>
      <c r="B294" s="950" t="s">
        <v>895</v>
      </c>
      <c r="C294" s="951"/>
      <c r="D294" s="291"/>
      <c r="E294" s="620"/>
    </row>
    <row r="295" spans="1:5" hidden="1" outlineLevel="1" x14ac:dyDescent="0.25">
      <c r="A295" s="932" t="s">
        <v>901</v>
      </c>
      <c r="B295" s="933" t="s">
        <v>24</v>
      </c>
      <c r="C295" s="934"/>
      <c r="D295" s="223"/>
      <c r="E295" s="619" t="s">
        <v>900</v>
      </c>
    </row>
    <row r="296" spans="1:5" ht="15" hidden="1" customHeight="1" outlineLevel="1" x14ac:dyDescent="0.25">
      <c r="A296" s="928"/>
      <c r="B296" s="930" t="s">
        <v>899</v>
      </c>
      <c r="C296" s="931"/>
      <c r="D296" s="22"/>
      <c r="E296" s="640"/>
    </row>
    <row r="297" spans="1:5" ht="15" hidden="1" customHeight="1" outlineLevel="1" x14ac:dyDescent="0.25">
      <c r="A297" s="928"/>
      <c r="B297" s="930" t="s">
        <v>898</v>
      </c>
      <c r="C297" s="931"/>
      <c r="D297" s="22"/>
      <c r="E297" s="640"/>
    </row>
    <row r="298" spans="1:5" ht="15" hidden="1" customHeight="1" outlineLevel="1" x14ac:dyDescent="0.25">
      <c r="A298" s="928"/>
      <c r="B298" s="930" t="s">
        <v>897</v>
      </c>
      <c r="C298" s="931"/>
      <c r="D298" s="22"/>
      <c r="E298" s="640"/>
    </row>
    <row r="299" spans="1:5" ht="30" hidden="1" customHeight="1" outlineLevel="1" x14ac:dyDescent="0.25">
      <c r="A299" s="928"/>
      <c r="B299" s="930" t="s">
        <v>896</v>
      </c>
      <c r="C299" s="931"/>
      <c r="D299" s="284"/>
      <c r="E299" s="640"/>
    </row>
    <row r="300" spans="1:5" ht="30" hidden="1" customHeight="1" outlineLevel="1" thickBot="1" x14ac:dyDescent="0.3">
      <c r="A300" s="929"/>
      <c r="B300" s="950" t="s">
        <v>895</v>
      </c>
      <c r="C300" s="951"/>
      <c r="D300" s="291"/>
      <c r="E300" s="620"/>
    </row>
    <row r="301" spans="1:5" hidden="1" outlineLevel="1" x14ac:dyDescent="0.25">
      <c r="A301" s="932" t="s">
        <v>901</v>
      </c>
      <c r="B301" s="933" t="s">
        <v>24</v>
      </c>
      <c r="C301" s="934"/>
      <c r="D301" s="223"/>
      <c r="E301" s="619" t="s">
        <v>900</v>
      </c>
    </row>
    <row r="302" spans="1:5" ht="15" hidden="1" customHeight="1" outlineLevel="1" x14ac:dyDescent="0.25">
      <c r="A302" s="928"/>
      <c r="B302" s="930" t="s">
        <v>899</v>
      </c>
      <c r="C302" s="931"/>
      <c r="D302" s="22"/>
      <c r="E302" s="640"/>
    </row>
    <row r="303" spans="1:5" ht="15" hidden="1" customHeight="1" outlineLevel="1" x14ac:dyDescent="0.25">
      <c r="A303" s="928"/>
      <c r="B303" s="930" t="s">
        <v>898</v>
      </c>
      <c r="C303" s="931"/>
      <c r="D303" s="22"/>
      <c r="E303" s="640"/>
    </row>
    <row r="304" spans="1:5" ht="15" hidden="1" customHeight="1" outlineLevel="1" x14ac:dyDescent="0.25">
      <c r="A304" s="928"/>
      <c r="B304" s="930" t="s">
        <v>897</v>
      </c>
      <c r="C304" s="931"/>
      <c r="D304" s="22"/>
      <c r="E304" s="640"/>
    </row>
    <row r="305" spans="1:5" ht="30" hidden="1" customHeight="1" outlineLevel="1" x14ac:dyDescent="0.25">
      <c r="A305" s="928"/>
      <c r="B305" s="930" t="s">
        <v>896</v>
      </c>
      <c r="C305" s="931"/>
      <c r="D305" s="284"/>
      <c r="E305" s="640"/>
    </row>
    <row r="306" spans="1:5" ht="30" hidden="1" customHeight="1" outlineLevel="1" thickBot="1" x14ac:dyDescent="0.3">
      <c r="A306" s="929"/>
      <c r="B306" s="950" t="s">
        <v>895</v>
      </c>
      <c r="C306" s="951"/>
      <c r="D306" s="291"/>
      <c r="E306" s="620"/>
    </row>
    <row r="307" spans="1:5" collapsed="1" x14ac:dyDescent="0.25">
      <c r="A307" s="221"/>
      <c r="B307" s="221"/>
      <c r="C307" s="221"/>
      <c r="D307" s="221"/>
      <c r="E307" s="221"/>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election activeCell="C44" sqref="C44"/>
    </sheetView>
  </sheetViews>
  <sheetFormatPr defaultRowHeight="15" x14ac:dyDescent="0.25"/>
  <cols>
    <col min="1" max="1" width="6.7109375" customWidth="1"/>
    <col min="2" max="4" width="54.7109375" customWidth="1"/>
  </cols>
  <sheetData>
    <row r="1" spans="1:7" x14ac:dyDescent="0.25">
      <c r="A1" s="63" t="s">
        <v>3137</v>
      </c>
      <c r="B1" s="63"/>
      <c r="C1" s="19"/>
      <c r="D1" s="19"/>
      <c r="E1" s="203"/>
      <c r="F1" s="2"/>
      <c r="G1" s="201"/>
    </row>
    <row r="2" spans="1:7" x14ac:dyDescent="0.25">
      <c r="A2" s="63" t="s">
        <v>912</v>
      </c>
      <c r="B2" s="63"/>
      <c r="C2" s="19"/>
      <c r="D2" s="19"/>
      <c r="E2" s="203"/>
      <c r="F2" s="2"/>
      <c r="G2" s="201"/>
    </row>
    <row r="3" spans="1:7" ht="15.75" thickBot="1" x14ac:dyDescent="0.3">
      <c r="A3" s="657"/>
      <c r="B3" s="657"/>
      <c r="C3" s="657"/>
      <c r="D3" s="657"/>
      <c r="E3" s="203"/>
      <c r="F3" s="2"/>
      <c r="G3" s="201"/>
    </row>
    <row r="4" spans="1:7" ht="20.100000000000001" customHeight="1" x14ac:dyDescent="0.25">
      <c r="A4" s="978" t="s">
        <v>911</v>
      </c>
      <c r="B4" s="979"/>
      <c r="C4" s="979"/>
      <c r="D4" s="980"/>
    </row>
    <row r="5" spans="1:7" ht="20.100000000000001" customHeight="1" thickBot="1" x14ac:dyDescent="0.3">
      <c r="A5" s="660" t="s">
        <v>3180</v>
      </c>
      <c r="B5" s="661"/>
      <c r="C5" s="661"/>
      <c r="D5" s="981"/>
    </row>
    <row r="6" spans="1:7" ht="15" customHeight="1" thickBot="1" x14ac:dyDescent="0.3">
      <c r="A6" s="743" t="str">
        <f>Obsah!A32</f>
        <v>Informace platné k datu</v>
      </c>
      <c r="B6" s="880"/>
      <c r="C6" s="205">
        <f>Obsah!C32</f>
        <v>43008</v>
      </c>
      <c r="D6" s="204"/>
    </row>
    <row r="7" spans="1:7" ht="15.75" customHeight="1" thickBot="1" x14ac:dyDescent="0.3">
      <c r="A7" s="745" t="s">
        <v>89</v>
      </c>
      <c r="B7" s="227" t="s">
        <v>910</v>
      </c>
      <c r="C7" s="226" t="s">
        <v>909</v>
      </c>
      <c r="D7" s="226" t="s">
        <v>908</v>
      </c>
    </row>
    <row r="8" spans="1:7" ht="15" hidden="1" customHeight="1" thickBot="1" x14ac:dyDescent="0.3">
      <c r="A8" s="994"/>
      <c r="B8" s="60"/>
      <c r="C8" s="59"/>
      <c r="D8" s="59"/>
    </row>
    <row r="9" spans="1:7" ht="15" hidden="1" customHeight="1" thickBot="1" x14ac:dyDescent="0.3">
      <c r="A9" s="994"/>
      <c r="B9" s="225"/>
      <c r="C9" s="224"/>
      <c r="D9" s="224"/>
    </row>
    <row r="10" spans="1:7" ht="15" hidden="1" customHeight="1" thickBot="1" x14ac:dyDescent="0.3">
      <c r="A10" s="994"/>
      <c r="B10" s="60"/>
      <c r="C10" s="59"/>
      <c r="D10" s="59"/>
    </row>
    <row r="11" spans="1:7" ht="15" hidden="1" customHeight="1" thickBot="1" x14ac:dyDescent="0.3">
      <c r="A11" s="994"/>
      <c r="B11" s="225"/>
      <c r="C11" s="224"/>
      <c r="D11" s="224"/>
    </row>
    <row r="12" spans="1:7" ht="15" hidden="1" customHeight="1" thickBot="1" x14ac:dyDescent="0.3">
      <c r="A12" s="994"/>
      <c r="B12" s="60"/>
      <c r="C12" s="59"/>
      <c r="D12" s="59"/>
    </row>
    <row r="13" spans="1:7" ht="15" hidden="1" customHeight="1" thickBot="1" x14ac:dyDescent="0.3">
      <c r="A13" s="994"/>
      <c r="B13" s="225"/>
      <c r="C13" s="224"/>
      <c r="D13" s="224"/>
    </row>
    <row r="14" spans="1:7" ht="15" hidden="1" customHeight="1" thickBot="1" x14ac:dyDescent="0.3">
      <c r="A14" s="994"/>
      <c r="B14" s="60"/>
      <c r="C14" s="59"/>
      <c r="D14" s="59"/>
    </row>
    <row r="15" spans="1:7" ht="15" hidden="1" customHeight="1" thickBot="1" x14ac:dyDescent="0.3">
      <c r="A15" s="994"/>
      <c r="B15" s="225"/>
      <c r="C15" s="224"/>
      <c r="D15" s="224"/>
    </row>
    <row r="16" spans="1:7" ht="15" hidden="1" customHeight="1" thickBot="1" x14ac:dyDescent="0.3">
      <c r="A16" s="994"/>
      <c r="B16" s="60"/>
      <c r="C16" s="59"/>
      <c r="D16" s="59"/>
    </row>
    <row r="17" spans="1:4" ht="15" hidden="1" customHeight="1" thickBot="1" x14ac:dyDescent="0.3">
      <c r="A17" s="994"/>
      <c r="B17" s="225"/>
      <c r="C17" s="224"/>
      <c r="D17" s="224"/>
    </row>
    <row r="18" spans="1:4" ht="15" hidden="1" customHeight="1" thickBot="1" x14ac:dyDescent="0.3">
      <c r="A18" s="994"/>
      <c r="B18" s="60"/>
      <c r="C18" s="59"/>
      <c r="D18" s="59"/>
    </row>
    <row r="19" spans="1:4" ht="15" hidden="1" customHeight="1" thickBot="1" x14ac:dyDescent="0.3">
      <c r="A19" s="994"/>
      <c r="B19" s="225"/>
      <c r="C19" s="224"/>
      <c r="D19" s="224"/>
    </row>
    <row r="20" spans="1:4" ht="15" hidden="1" customHeight="1" thickBot="1" x14ac:dyDescent="0.3">
      <c r="A20" s="994"/>
      <c r="B20" s="60"/>
      <c r="C20" s="59"/>
      <c r="D20" s="59"/>
    </row>
    <row r="21" spans="1:4" ht="15" hidden="1" customHeight="1" thickBot="1" x14ac:dyDescent="0.3">
      <c r="A21" s="994"/>
      <c r="B21" s="225"/>
      <c r="C21" s="224"/>
      <c r="D21" s="224"/>
    </row>
    <row r="22" spans="1:4" ht="15" hidden="1" customHeight="1" thickBot="1" x14ac:dyDescent="0.3">
      <c r="A22" s="994"/>
      <c r="B22" s="60"/>
      <c r="C22" s="59"/>
      <c r="D22" s="59"/>
    </row>
    <row r="23" spans="1:4" ht="15" hidden="1" customHeight="1" thickBot="1" x14ac:dyDescent="0.3">
      <c r="A23" s="994"/>
      <c r="B23" s="225"/>
      <c r="C23" s="224"/>
      <c r="D23" s="224"/>
    </row>
    <row r="24" spans="1:4" ht="15" hidden="1" customHeight="1" thickBot="1" x14ac:dyDescent="0.3">
      <c r="A24" s="994"/>
      <c r="B24" s="60"/>
      <c r="C24" s="59"/>
      <c r="D24" s="59"/>
    </row>
    <row r="25" spans="1:4" ht="15" hidden="1" customHeight="1" thickBot="1" x14ac:dyDescent="0.3">
      <c r="A25" s="994"/>
      <c r="B25" s="225"/>
      <c r="C25" s="224"/>
      <c r="D25" s="224"/>
    </row>
    <row r="26" spans="1:4" ht="15" hidden="1" customHeight="1" collapsed="1" thickBot="1" x14ac:dyDescent="0.3">
      <c r="A26" s="994"/>
      <c r="B26" s="60"/>
      <c r="C26" s="59"/>
      <c r="D26" s="59"/>
    </row>
    <row r="27" spans="1:4" ht="30" customHeight="1" collapsed="1" thickBot="1" x14ac:dyDescent="0.3">
      <c r="A27" s="746"/>
      <c r="B27" s="225" t="s">
        <v>85</v>
      </c>
      <c r="C27" s="224" t="s">
        <v>907</v>
      </c>
      <c r="D27" s="224"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187"/>
      <c r="B32" s="187"/>
      <c r="C32" s="187"/>
      <c r="D32" s="187"/>
    </row>
    <row r="33" spans="1:4" x14ac:dyDescent="0.25">
      <c r="A33" s="187"/>
      <c r="B33" s="187"/>
      <c r="C33" s="187"/>
      <c r="D33" s="187"/>
    </row>
    <row r="34" spans="1:4" x14ac:dyDescent="0.25">
      <c r="A34" s="187"/>
      <c r="B34" s="187"/>
      <c r="C34" s="187"/>
      <c r="D34" s="187"/>
    </row>
    <row r="35" spans="1:4" x14ac:dyDescent="0.25">
      <c r="A35" s="187"/>
      <c r="B35" s="187"/>
      <c r="C35" s="187"/>
      <c r="D35" s="187"/>
    </row>
    <row r="36" spans="1:4" x14ac:dyDescent="0.25">
      <c r="A36" s="187"/>
      <c r="B36" s="187"/>
      <c r="C36" s="187"/>
      <c r="D36" s="187"/>
    </row>
    <row r="37" spans="1:4" x14ac:dyDescent="0.25">
      <c r="A37" s="187"/>
      <c r="B37" s="187"/>
      <c r="C37" s="187"/>
      <c r="D37" s="187"/>
    </row>
    <row r="38" spans="1:4" x14ac:dyDescent="0.25">
      <c r="A38" s="187"/>
      <c r="B38" s="187"/>
      <c r="C38" s="187"/>
      <c r="D38" s="187"/>
    </row>
    <row r="39" spans="1:4" x14ac:dyDescent="0.25">
      <c r="A39" s="187"/>
      <c r="B39" s="187"/>
      <c r="C39" s="187"/>
      <c r="D39" s="187"/>
    </row>
    <row r="40" spans="1:4" x14ac:dyDescent="0.25">
      <c r="A40" s="187"/>
      <c r="B40" s="187"/>
      <c r="C40" s="187"/>
      <c r="D40" s="187"/>
    </row>
    <row r="41" spans="1:4" x14ac:dyDescent="0.25">
      <c r="A41" s="187"/>
      <c r="B41" s="187"/>
      <c r="C41" s="187"/>
      <c r="D41" s="187"/>
    </row>
    <row r="42" spans="1:4" x14ac:dyDescent="0.25">
      <c r="A42" s="187"/>
      <c r="B42" s="187"/>
      <c r="C42" s="187"/>
      <c r="D42" s="187"/>
    </row>
    <row r="43" spans="1:4" x14ac:dyDescent="0.25">
      <c r="A43" s="187"/>
      <c r="B43" s="187"/>
      <c r="C43" s="187"/>
      <c r="D43" s="187"/>
    </row>
    <row r="44" spans="1:4" x14ac:dyDescent="0.25">
      <c r="A44" s="187"/>
      <c r="B44" s="187"/>
      <c r="C44" s="187"/>
      <c r="D44" s="187"/>
    </row>
    <row r="45" spans="1:4" x14ac:dyDescent="0.25">
      <c r="A45" s="187"/>
      <c r="B45" s="187"/>
      <c r="C45" s="187"/>
      <c r="D45" s="187"/>
    </row>
    <row r="46" spans="1:4" x14ac:dyDescent="0.25">
      <c r="A46" s="187"/>
      <c r="B46" s="187"/>
      <c r="C46" s="187"/>
      <c r="D46" s="187"/>
    </row>
    <row r="47" spans="1:4" x14ac:dyDescent="0.25">
      <c r="A47" s="187"/>
      <c r="B47" s="187"/>
      <c r="C47" s="187"/>
      <c r="D47" s="187"/>
    </row>
    <row r="48" spans="1:4" x14ac:dyDescent="0.25">
      <c r="A48" s="187"/>
      <c r="B48" s="187"/>
      <c r="C48" s="187"/>
      <c r="D48" s="187"/>
    </row>
    <row r="49" spans="1:4" x14ac:dyDescent="0.25">
      <c r="A49" s="187"/>
      <c r="B49" s="187"/>
      <c r="C49" s="187"/>
      <c r="D49" s="187"/>
    </row>
    <row r="50" spans="1:4" x14ac:dyDescent="0.25">
      <c r="A50" s="187"/>
      <c r="B50" s="187"/>
      <c r="C50" s="187"/>
      <c r="D50" s="187"/>
    </row>
    <row r="51" spans="1:4" x14ac:dyDescent="0.25">
      <c r="A51" s="187"/>
      <c r="B51" s="187"/>
      <c r="C51" s="187"/>
      <c r="D51" s="187"/>
    </row>
    <row r="52" spans="1:4" x14ac:dyDescent="0.25">
      <c r="A52" s="187"/>
      <c r="B52" s="187"/>
      <c r="C52" s="187"/>
      <c r="D52" s="187"/>
    </row>
    <row r="53" spans="1:4" x14ac:dyDescent="0.25">
      <c r="A53" s="187"/>
      <c r="B53" s="187"/>
      <c r="C53" s="187"/>
      <c r="D53" s="187"/>
    </row>
    <row r="54" spans="1:4" x14ac:dyDescent="0.25">
      <c r="A54" s="187"/>
      <c r="B54" s="187"/>
      <c r="C54" s="187"/>
      <c r="D54" s="187"/>
    </row>
    <row r="55" spans="1:4" x14ac:dyDescent="0.25">
      <c r="A55" s="187"/>
      <c r="B55" s="187"/>
      <c r="C55" s="187"/>
      <c r="D55" s="187"/>
    </row>
    <row r="56" spans="1:4" x14ac:dyDescent="0.25">
      <c r="A56" s="187"/>
      <c r="B56" s="187"/>
      <c r="C56" s="187"/>
      <c r="D56" s="187"/>
    </row>
    <row r="57" spans="1:4" x14ac:dyDescent="0.25">
      <c r="A57" s="187"/>
      <c r="B57" s="187"/>
      <c r="C57" s="187"/>
      <c r="D57" s="187"/>
    </row>
    <row r="58" spans="1:4" x14ac:dyDescent="0.25">
      <c r="A58" s="187"/>
      <c r="B58" s="187"/>
      <c r="C58" s="187"/>
      <c r="D58" s="187"/>
    </row>
    <row r="59" spans="1:4" x14ac:dyDescent="0.25">
      <c r="A59" s="187"/>
      <c r="B59" s="187"/>
      <c r="C59" s="187"/>
      <c r="D59" s="187"/>
    </row>
    <row r="60" spans="1:4" x14ac:dyDescent="0.25">
      <c r="A60" s="187"/>
      <c r="B60" s="187"/>
      <c r="C60" s="187"/>
      <c r="D60" s="187"/>
    </row>
    <row r="61" spans="1:4" x14ac:dyDescent="0.25">
      <c r="A61" s="187"/>
      <c r="B61" s="187"/>
      <c r="C61" s="187"/>
      <c r="D61" s="187"/>
    </row>
    <row r="62" spans="1:4" x14ac:dyDescent="0.25">
      <c r="A62" s="187"/>
      <c r="B62" s="187"/>
      <c r="C62" s="187"/>
      <c r="D62" s="187"/>
    </row>
    <row r="63" spans="1:4" x14ac:dyDescent="0.25">
      <c r="A63" s="187"/>
      <c r="B63" s="187"/>
      <c r="C63" s="187"/>
      <c r="D63" s="187"/>
    </row>
    <row r="64" spans="1:4" x14ac:dyDescent="0.25">
      <c r="A64" s="187"/>
      <c r="B64" s="187"/>
      <c r="C64" s="187"/>
      <c r="D64" s="187"/>
    </row>
    <row r="65" spans="1:4" x14ac:dyDescent="0.25">
      <c r="A65" s="187"/>
      <c r="B65" s="187"/>
      <c r="C65" s="187"/>
      <c r="D65" s="187"/>
    </row>
    <row r="66" spans="1:4" x14ac:dyDescent="0.25">
      <c r="A66" s="187"/>
      <c r="B66" s="187"/>
      <c r="C66" s="187"/>
      <c r="D66" s="18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activeCell="E29" sqref="E29"/>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56" t="s">
        <v>3136</v>
      </c>
      <c r="B1" s="656"/>
      <c r="C1" s="656"/>
      <c r="D1" s="656"/>
      <c r="E1" s="19"/>
    </row>
    <row r="2" spans="1:5" x14ac:dyDescent="0.25">
      <c r="A2" s="656" t="s">
        <v>916</v>
      </c>
      <c r="B2" s="656"/>
      <c r="C2" s="656"/>
      <c r="D2" s="656"/>
      <c r="E2" s="19"/>
    </row>
    <row r="3" spans="1:5" ht="15.75" thickBot="1" x14ac:dyDescent="0.3">
      <c r="A3" s="657"/>
      <c r="B3" s="657"/>
      <c r="C3" s="657"/>
      <c r="D3" s="657"/>
      <c r="E3" s="657"/>
    </row>
    <row r="4" spans="1:5" ht="15" customHeight="1" x14ac:dyDescent="0.25">
      <c r="A4" s="658" t="s">
        <v>883</v>
      </c>
      <c r="B4" s="659"/>
      <c r="C4" s="659"/>
      <c r="D4" s="659"/>
      <c r="E4" s="662" t="s">
        <v>3180</v>
      </c>
    </row>
    <row r="5" spans="1:5" ht="18.75" customHeight="1" thickBot="1" x14ac:dyDescent="0.3">
      <c r="A5" s="660"/>
      <c r="B5" s="661"/>
      <c r="C5" s="661"/>
      <c r="D5" s="661"/>
      <c r="E5" s="663"/>
    </row>
    <row r="6" spans="1:5" ht="15.75" thickBot="1" x14ac:dyDescent="0.3">
      <c r="A6" s="699" t="str">
        <f>Obsah!A32</f>
        <v>Informace platné k datu</v>
      </c>
      <c r="B6" s="879"/>
      <c r="C6" s="880"/>
      <c r="D6" s="122">
        <f>Obsah!C32</f>
        <v>43008</v>
      </c>
      <c r="E6" s="118"/>
    </row>
    <row r="7" spans="1:5" ht="15" customHeight="1" x14ac:dyDescent="0.25">
      <c r="A7" s="997" t="s">
        <v>915</v>
      </c>
      <c r="B7" s="995" t="s">
        <v>60</v>
      </c>
      <c r="C7" s="995"/>
      <c r="D7" s="178"/>
      <c r="E7" s="876" t="s">
        <v>914</v>
      </c>
    </row>
    <row r="8" spans="1:5" x14ac:dyDescent="0.25">
      <c r="A8" s="998"/>
      <c r="B8" s="996" t="s">
        <v>58</v>
      </c>
      <c r="C8" s="996"/>
      <c r="D8" s="176"/>
      <c r="E8" s="881"/>
    </row>
    <row r="9" spans="1:5" ht="15.75" thickBot="1" x14ac:dyDescent="0.3">
      <c r="A9" s="999"/>
      <c r="B9" s="1000" t="s">
        <v>913</v>
      </c>
      <c r="C9" s="1000"/>
      <c r="D9" s="1000"/>
      <c r="E9" s="87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zoomScale="80" zoomScaleNormal="80" workbookViewId="0">
      <selection activeCell="A2" sqref="A2:B2"/>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56" t="s">
        <v>991</v>
      </c>
      <c r="B1" s="656"/>
      <c r="C1" s="19"/>
      <c r="D1" s="19"/>
      <c r="E1" s="19"/>
      <c r="F1" s="19"/>
      <c r="G1" s="19"/>
      <c r="H1" s="19"/>
    </row>
    <row r="2" spans="1:8" x14ac:dyDescent="0.25">
      <c r="A2" s="656" t="s">
        <v>992</v>
      </c>
      <c r="B2" s="656"/>
      <c r="C2" s="19"/>
      <c r="D2" s="19"/>
      <c r="E2" s="19"/>
      <c r="F2" s="19"/>
      <c r="G2" s="19"/>
      <c r="H2" s="19"/>
    </row>
    <row r="3" spans="1:8" ht="15" customHeight="1" thickBot="1" x14ac:dyDescent="0.3">
      <c r="A3" s="657"/>
      <c r="B3" s="657"/>
      <c r="C3" s="657"/>
      <c r="D3" s="657"/>
      <c r="E3" s="657"/>
      <c r="F3" s="657"/>
      <c r="G3" s="657"/>
      <c r="H3" s="657"/>
    </row>
    <row r="4" spans="1:8" ht="20.100000000000001" customHeight="1" x14ac:dyDescent="0.25">
      <c r="A4" s="1012" t="s">
        <v>926</v>
      </c>
      <c r="B4" s="1013"/>
      <c r="C4" s="1013"/>
      <c r="D4" s="1013"/>
      <c r="E4" s="1013"/>
      <c r="F4" s="1013"/>
      <c r="G4" s="1014"/>
      <c r="H4" s="662" t="s">
        <v>3180</v>
      </c>
    </row>
    <row r="5" spans="1:8" ht="20.100000000000001" customHeight="1" thickBot="1" x14ac:dyDescent="0.3">
      <c r="A5" s="1015"/>
      <c r="B5" s="1016"/>
      <c r="C5" s="1016"/>
      <c r="D5" s="1016"/>
      <c r="E5" s="1016"/>
      <c r="F5" s="1016"/>
      <c r="G5" s="1017"/>
      <c r="H5" s="663"/>
    </row>
    <row r="6" spans="1:8" ht="15.75" thickBot="1" x14ac:dyDescent="0.3">
      <c r="A6" s="729" t="str">
        <f>Obsah!A32</f>
        <v>Informace platné k datu</v>
      </c>
      <c r="B6" s="843"/>
      <c r="C6" s="844"/>
      <c r="D6" s="447">
        <f>Obsah!C32</f>
        <v>43008</v>
      </c>
      <c r="E6" s="448"/>
      <c r="F6" s="449"/>
      <c r="G6" s="449"/>
      <c r="H6" s="450"/>
    </row>
    <row r="7" spans="1:8" ht="39" thickBot="1" x14ac:dyDescent="0.3">
      <c r="A7" s="760"/>
      <c r="B7" s="761"/>
      <c r="C7" s="762"/>
      <c r="D7" s="325" t="s">
        <v>114</v>
      </c>
      <c r="E7" s="325" t="s">
        <v>113</v>
      </c>
      <c r="F7" s="325" t="s">
        <v>112</v>
      </c>
      <c r="G7" s="325" t="s">
        <v>111</v>
      </c>
      <c r="H7" s="1020"/>
    </row>
    <row r="8" spans="1:8" ht="15.75" thickBot="1" x14ac:dyDescent="0.3">
      <c r="A8" s="763"/>
      <c r="B8" s="764"/>
      <c r="C8" s="765"/>
      <c r="D8" s="137" t="s">
        <v>110</v>
      </c>
      <c r="E8" s="137" t="s">
        <v>110</v>
      </c>
      <c r="F8" s="137" t="s">
        <v>110</v>
      </c>
      <c r="G8" s="137" t="s">
        <v>110</v>
      </c>
      <c r="H8" s="1021"/>
    </row>
    <row r="9" spans="1:8" ht="30" customHeight="1" x14ac:dyDescent="0.25">
      <c r="A9" s="1007" t="s">
        <v>925</v>
      </c>
      <c r="B9" s="1008"/>
      <c r="C9" s="312" t="s">
        <v>1025</v>
      </c>
      <c r="D9" s="326"/>
      <c r="E9" s="326"/>
      <c r="F9" s="326"/>
      <c r="G9" s="326"/>
      <c r="H9" s="768" t="s">
        <v>924</v>
      </c>
    </row>
    <row r="10" spans="1:8" ht="30" customHeight="1" x14ac:dyDescent="0.25">
      <c r="A10" s="1009"/>
      <c r="B10" s="1010"/>
      <c r="C10" s="330" t="s">
        <v>1026</v>
      </c>
      <c r="D10" s="327"/>
      <c r="E10" s="327"/>
      <c r="F10" s="327"/>
      <c r="G10" s="327"/>
      <c r="H10" s="1011"/>
    </row>
    <row r="11" spans="1:8" x14ac:dyDescent="0.25">
      <c r="A11" s="1027" t="s">
        <v>107</v>
      </c>
      <c r="B11" s="600" t="s">
        <v>104</v>
      </c>
      <c r="C11" s="930"/>
      <c r="D11" s="328"/>
      <c r="E11" s="328"/>
      <c r="F11" s="328"/>
      <c r="G11" s="328"/>
      <c r="H11" s="1023" t="s">
        <v>923</v>
      </c>
    </row>
    <row r="12" spans="1:8" ht="15.75" thickBot="1" x14ac:dyDescent="0.3">
      <c r="A12" s="1028"/>
      <c r="B12" s="1006" t="s">
        <v>103</v>
      </c>
      <c r="C12" s="950"/>
      <c r="D12" s="329"/>
      <c r="E12" s="329"/>
      <c r="F12" s="329"/>
      <c r="G12" s="329"/>
      <c r="H12" s="1024"/>
    </row>
    <row r="13" spans="1:8" ht="15" customHeight="1" x14ac:dyDescent="0.25">
      <c r="A13" s="1029" t="s">
        <v>922</v>
      </c>
      <c r="B13" s="1005" t="s">
        <v>101</v>
      </c>
      <c r="C13" s="933"/>
      <c r="D13" s="326"/>
      <c r="E13" s="326"/>
      <c r="F13" s="326"/>
      <c r="G13" s="326"/>
      <c r="H13" s="1022" t="s">
        <v>921</v>
      </c>
    </row>
    <row r="14" spans="1:8" x14ac:dyDescent="0.25">
      <c r="A14" s="1027"/>
      <c r="B14" s="600" t="s">
        <v>92</v>
      </c>
      <c r="C14" s="930"/>
      <c r="D14" s="328"/>
      <c r="E14" s="328"/>
      <c r="F14" s="328"/>
      <c r="G14" s="328"/>
      <c r="H14" s="1023"/>
    </row>
    <row r="15" spans="1:8" x14ac:dyDescent="0.25">
      <c r="A15" s="1027"/>
      <c r="B15" s="600" t="s">
        <v>920</v>
      </c>
      <c r="C15" s="930"/>
      <c r="D15" s="328"/>
      <c r="E15" s="328"/>
      <c r="F15" s="328"/>
      <c r="G15" s="328"/>
      <c r="H15" s="1023"/>
    </row>
    <row r="16" spans="1:8" x14ac:dyDescent="0.25">
      <c r="A16" s="1027"/>
      <c r="B16" s="600" t="s">
        <v>919</v>
      </c>
      <c r="C16" s="930"/>
      <c r="D16" s="328"/>
      <c r="E16" s="328"/>
      <c r="F16" s="328"/>
      <c r="G16" s="328"/>
      <c r="H16" s="1023"/>
    </row>
    <row r="17" spans="1:12" ht="15" customHeight="1" thickBot="1" x14ac:dyDescent="0.3">
      <c r="A17" s="1028"/>
      <c r="B17" s="1006" t="s">
        <v>918</v>
      </c>
      <c r="C17" s="950"/>
      <c r="D17" s="329"/>
      <c r="E17" s="329"/>
      <c r="F17" s="329"/>
      <c r="G17" s="329"/>
      <c r="H17" s="1024"/>
    </row>
    <row r="18" spans="1:12" ht="15" customHeight="1" x14ac:dyDescent="0.25">
      <c r="A18" s="1002" t="s">
        <v>3100</v>
      </c>
      <c r="B18" s="1030"/>
      <c r="C18" s="1031"/>
      <c r="D18" s="326"/>
      <c r="E18" s="326"/>
      <c r="F18" s="326"/>
      <c r="G18" s="326"/>
      <c r="H18" s="768" t="s">
        <v>917</v>
      </c>
    </row>
    <row r="19" spans="1:12" x14ac:dyDescent="0.25">
      <c r="A19" s="1003"/>
      <c r="B19" s="1018"/>
      <c r="C19" s="1019"/>
      <c r="D19" s="328"/>
      <c r="E19" s="328"/>
      <c r="F19" s="328"/>
      <c r="G19" s="328"/>
      <c r="H19" s="769"/>
    </row>
    <row r="20" spans="1:12" x14ac:dyDescent="0.25">
      <c r="A20" s="1003"/>
      <c r="B20" s="1018"/>
      <c r="C20" s="1019"/>
      <c r="D20" s="328"/>
      <c r="E20" s="328"/>
      <c r="F20" s="328"/>
      <c r="G20" s="328"/>
      <c r="H20" s="769"/>
    </row>
    <row r="21" spans="1:12" x14ac:dyDescent="0.25">
      <c r="A21" s="1003"/>
      <c r="B21" s="1018"/>
      <c r="C21" s="1019"/>
      <c r="D21" s="328"/>
      <c r="E21" s="328"/>
      <c r="F21" s="328"/>
      <c r="G21" s="328"/>
      <c r="H21" s="769"/>
    </row>
    <row r="22" spans="1:12" ht="15" customHeight="1" x14ac:dyDescent="0.25">
      <c r="A22" s="1003"/>
      <c r="B22" s="1018"/>
      <c r="C22" s="1019"/>
      <c r="D22" s="328"/>
      <c r="E22" s="328"/>
      <c r="F22" s="328"/>
      <c r="G22" s="328"/>
      <c r="H22" s="769"/>
    </row>
    <row r="23" spans="1:12" ht="15" customHeight="1" thickBot="1" x14ac:dyDescent="0.3">
      <c r="A23" s="1004"/>
      <c r="B23" s="1025"/>
      <c r="C23" s="1026"/>
      <c r="D23" s="329"/>
      <c r="E23" s="329"/>
      <c r="F23" s="329"/>
      <c r="G23" s="329"/>
      <c r="H23" s="770"/>
    </row>
    <row r="24" spans="1:12" ht="15" hidden="1" customHeight="1" outlineLevel="1" x14ac:dyDescent="0.25">
      <c r="A24" s="1002" t="s">
        <v>3100</v>
      </c>
      <c r="B24" s="1005"/>
      <c r="C24" s="933"/>
      <c r="D24" s="326"/>
      <c r="E24" s="326"/>
      <c r="F24" s="326"/>
      <c r="G24" s="326"/>
      <c r="H24" s="619" t="s">
        <v>917</v>
      </c>
    </row>
    <row r="25" spans="1:12" hidden="1" outlineLevel="1" x14ac:dyDescent="0.25">
      <c r="A25" s="1003"/>
      <c r="B25" s="600"/>
      <c r="C25" s="930"/>
      <c r="D25" s="328"/>
      <c r="E25" s="328"/>
      <c r="F25" s="328"/>
      <c r="G25" s="328"/>
      <c r="H25" s="640"/>
    </row>
    <row r="26" spans="1:12" hidden="1" outlineLevel="1" x14ac:dyDescent="0.25">
      <c r="A26" s="1003"/>
      <c r="B26" s="600"/>
      <c r="C26" s="930"/>
      <c r="D26" s="328"/>
      <c r="E26" s="328"/>
      <c r="F26" s="328"/>
      <c r="G26" s="328"/>
      <c r="H26" s="640"/>
    </row>
    <row r="27" spans="1:12" hidden="1" outlineLevel="1" x14ac:dyDescent="0.25">
      <c r="A27" s="1003"/>
      <c r="B27" s="600"/>
      <c r="C27" s="930"/>
      <c r="D27" s="328"/>
      <c r="E27" s="328"/>
      <c r="F27" s="328"/>
      <c r="G27" s="328"/>
      <c r="H27" s="640"/>
    </row>
    <row r="28" spans="1:12" hidden="1" outlineLevel="1" x14ac:dyDescent="0.25">
      <c r="A28" s="1003"/>
      <c r="B28" s="600"/>
      <c r="C28" s="930"/>
      <c r="D28" s="328"/>
      <c r="E28" s="328"/>
      <c r="F28" s="328"/>
      <c r="G28" s="328"/>
      <c r="H28" s="640"/>
    </row>
    <row r="29" spans="1:12" ht="15.75" hidden="1" outlineLevel="1" thickBot="1" x14ac:dyDescent="0.3">
      <c r="A29" s="1004"/>
      <c r="B29" s="1006"/>
      <c r="C29" s="950"/>
      <c r="D29" s="329"/>
      <c r="E29" s="329"/>
      <c r="F29" s="329"/>
      <c r="G29" s="329"/>
      <c r="H29" s="620"/>
    </row>
    <row r="30" spans="1:12" ht="15" hidden="1" customHeight="1" outlineLevel="1" x14ac:dyDescent="0.25">
      <c r="A30" s="1002" t="s">
        <v>3100</v>
      </c>
      <c r="B30" s="1005"/>
      <c r="C30" s="933"/>
      <c r="D30" s="326"/>
      <c r="E30" s="326"/>
      <c r="F30" s="326"/>
      <c r="G30" s="326"/>
      <c r="H30" s="619" t="s">
        <v>917</v>
      </c>
    </row>
    <row r="31" spans="1:12" hidden="1" outlineLevel="1" x14ac:dyDescent="0.25">
      <c r="A31" s="1003"/>
      <c r="B31" s="600"/>
      <c r="C31" s="930"/>
      <c r="D31" s="328"/>
      <c r="E31" s="328"/>
      <c r="F31" s="328"/>
      <c r="G31" s="328"/>
      <c r="H31" s="640"/>
    </row>
    <row r="32" spans="1:12" hidden="1" outlineLevel="1" x14ac:dyDescent="0.25">
      <c r="A32" s="1003"/>
      <c r="B32" s="600"/>
      <c r="C32" s="930"/>
      <c r="D32" s="328"/>
      <c r="E32" s="328"/>
      <c r="F32" s="328"/>
      <c r="G32" s="328"/>
      <c r="H32" s="640"/>
      <c r="I32" s="1"/>
      <c r="J32" s="1"/>
      <c r="K32" s="1"/>
      <c r="L32" s="1"/>
    </row>
    <row r="33" spans="1:12" hidden="1" outlineLevel="1" x14ac:dyDescent="0.25">
      <c r="A33" s="1003"/>
      <c r="B33" s="600"/>
      <c r="C33" s="930"/>
      <c r="D33" s="328"/>
      <c r="E33" s="328"/>
      <c r="F33" s="328"/>
      <c r="G33" s="328"/>
      <c r="H33" s="640"/>
      <c r="I33" s="233"/>
      <c r="J33" s="233"/>
      <c r="K33" s="233"/>
      <c r="L33" s="233"/>
    </row>
    <row r="34" spans="1:12" hidden="1" outlineLevel="1" x14ac:dyDescent="0.25">
      <c r="A34" s="1003"/>
      <c r="B34" s="600"/>
      <c r="C34" s="930"/>
      <c r="D34" s="328"/>
      <c r="E34" s="328"/>
      <c r="F34" s="328"/>
      <c r="G34" s="328"/>
      <c r="H34" s="640"/>
      <c r="I34" s="233"/>
      <c r="J34" s="233"/>
      <c r="K34" s="233"/>
      <c r="L34" s="233"/>
    </row>
    <row r="35" spans="1:12" ht="15.75" hidden="1" outlineLevel="1" thickBot="1" x14ac:dyDescent="0.3">
      <c r="A35" s="1004"/>
      <c r="B35" s="1006"/>
      <c r="C35" s="950"/>
      <c r="D35" s="329"/>
      <c r="E35" s="329"/>
      <c r="F35" s="329"/>
      <c r="G35" s="329"/>
      <c r="H35" s="620"/>
      <c r="I35" s="150"/>
      <c r="J35" s="150"/>
      <c r="K35" s="150"/>
      <c r="L35" s="150"/>
    </row>
    <row r="36" spans="1:12" ht="15" hidden="1" customHeight="1" outlineLevel="1" x14ac:dyDescent="0.25">
      <c r="A36" s="1002" t="s">
        <v>3100</v>
      </c>
      <c r="B36" s="1005"/>
      <c r="C36" s="933"/>
      <c r="D36" s="326"/>
      <c r="E36" s="326"/>
      <c r="F36" s="326"/>
      <c r="G36" s="326"/>
      <c r="H36" s="619" t="s">
        <v>917</v>
      </c>
      <c r="I36" s="232"/>
      <c r="J36" s="232"/>
      <c r="K36" s="232"/>
      <c r="L36" s="232"/>
    </row>
    <row r="37" spans="1:12" hidden="1" outlineLevel="1" x14ac:dyDescent="0.25">
      <c r="A37" s="1003"/>
      <c r="B37" s="600"/>
      <c r="C37" s="930"/>
      <c r="D37" s="328"/>
      <c r="E37" s="328"/>
      <c r="F37" s="328"/>
      <c r="G37" s="328"/>
      <c r="H37" s="640"/>
      <c r="I37" s="230"/>
      <c r="J37" s="230"/>
      <c r="K37" s="230"/>
      <c r="L37" s="230"/>
    </row>
    <row r="38" spans="1:12" hidden="1" outlineLevel="1" x14ac:dyDescent="0.25">
      <c r="A38" s="1003"/>
      <c r="B38" s="600"/>
      <c r="C38" s="930"/>
      <c r="D38" s="328"/>
      <c r="E38" s="328"/>
      <c r="F38" s="328"/>
      <c r="G38" s="328"/>
      <c r="H38" s="640"/>
      <c r="I38" s="229"/>
      <c r="J38" s="229"/>
      <c r="K38" s="229"/>
      <c r="L38" s="229"/>
    </row>
    <row r="39" spans="1:12" hidden="1" outlineLevel="1" x14ac:dyDescent="0.25">
      <c r="A39" s="1003"/>
      <c r="B39" s="600"/>
      <c r="C39" s="930"/>
      <c r="D39" s="328"/>
      <c r="E39" s="328"/>
      <c r="F39" s="328"/>
      <c r="G39" s="328"/>
      <c r="H39" s="640"/>
      <c r="I39" s="229"/>
      <c r="J39" s="229"/>
      <c r="K39" s="229"/>
      <c r="L39" s="229"/>
    </row>
    <row r="40" spans="1:12" hidden="1" outlineLevel="1" x14ac:dyDescent="0.25">
      <c r="A40" s="1003"/>
      <c r="B40" s="600"/>
      <c r="C40" s="930"/>
      <c r="D40" s="328"/>
      <c r="E40" s="328"/>
      <c r="F40" s="328"/>
      <c r="G40" s="328"/>
      <c r="H40" s="640"/>
      <c r="I40" s="229"/>
      <c r="J40" s="229"/>
      <c r="K40" s="229"/>
      <c r="L40" s="229"/>
    </row>
    <row r="41" spans="1:12" ht="15.75" hidden="1" outlineLevel="1" thickBot="1" x14ac:dyDescent="0.3">
      <c r="A41" s="1004"/>
      <c r="B41" s="1006"/>
      <c r="C41" s="950"/>
      <c r="D41" s="329"/>
      <c r="E41" s="329"/>
      <c r="F41" s="329"/>
      <c r="G41" s="329"/>
      <c r="H41" s="620"/>
      <c r="I41" s="229"/>
      <c r="J41" s="229"/>
      <c r="K41" s="229"/>
      <c r="L41" s="228"/>
    </row>
    <row r="42" spans="1:12" ht="15" hidden="1" customHeight="1" outlineLevel="1" x14ac:dyDescent="0.25">
      <c r="A42" s="1002" t="s">
        <v>3100</v>
      </c>
      <c r="B42" s="1005"/>
      <c r="C42" s="933"/>
      <c r="D42" s="326"/>
      <c r="E42" s="326"/>
      <c r="F42" s="326"/>
      <c r="G42" s="326"/>
      <c r="H42" s="619" t="s">
        <v>917</v>
      </c>
      <c r="I42" s="229"/>
      <c r="J42" s="229"/>
      <c r="K42" s="229"/>
      <c r="L42" s="229"/>
    </row>
    <row r="43" spans="1:12" hidden="1" outlineLevel="1" x14ac:dyDescent="0.25">
      <c r="A43" s="1003"/>
      <c r="B43" s="600"/>
      <c r="C43" s="930"/>
      <c r="D43" s="328"/>
      <c r="E43" s="328"/>
      <c r="F43" s="328"/>
      <c r="G43" s="328"/>
      <c r="H43" s="640"/>
      <c r="I43" s="229"/>
      <c r="J43" s="229"/>
      <c r="K43" s="229"/>
      <c r="L43" s="228"/>
    </row>
    <row r="44" spans="1:12" hidden="1" outlineLevel="1" x14ac:dyDescent="0.25">
      <c r="A44" s="1003"/>
      <c r="B44" s="600"/>
      <c r="C44" s="930"/>
      <c r="D44" s="328"/>
      <c r="E44" s="328"/>
      <c r="F44" s="328"/>
      <c r="G44" s="328"/>
      <c r="H44" s="640"/>
      <c r="I44" s="229"/>
      <c r="J44" s="229"/>
      <c r="K44" s="229"/>
      <c r="L44" s="229"/>
    </row>
    <row r="45" spans="1:12" hidden="1" outlineLevel="1" x14ac:dyDescent="0.25">
      <c r="A45" s="1003"/>
      <c r="B45" s="600"/>
      <c r="C45" s="930"/>
      <c r="D45" s="328"/>
      <c r="E45" s="328"/>
      <c r="F45" s="328"/>
      <c r="G45" s="328"/>
      <c r="H45" s="640"/>
      <c r="I45" s="229"/>
      <c r="J45" s="229"/>
      <c r="K45" s="229"/>
      <c r="L45" s="229"/>
    </row>
    <row r="46" spans="1:12" hidden="1" outlineLevel="1" x14ac:dyDescent="0.25">
      <c r="A46" s="1003"/>
      <c r="B46" s="600"/>
      <c r="C46" s="930"/>
      <c r="D46" s="328"/>
      <c r="E46" s="328"/>
      <c r="F46" s="328"/>
      <c r="G46" s="328"/>
      <c r="H46" s="640"/>
      <c r="I46" s="229"/>
      <c r="J46" s="229"/>
      <c r="K46" s="229"/>
      <c r="L46" s="228"/>
    </row>
    <row r="47" spans="1:12" ht="15.75" hidden="1" outlineLevel="1" thickBot="1" x14ac:dyDescent="0.3">
      <c r="A47" s="1004"/>
      <c r="B47" s="1006"/>
      <c r="C47" s="950"/>
      <c r="D47" s="329"/>
      <c r="E47" s="329"/>
      <c r="F47" s="329"/>
      <c r="G47" s="329"/>
      <c r="H47" s="620"/>
      <c r="I47" s="229"/>
      <c r="J47" s="229"/>
      <c r="K47" s="229"/>
      <c r="L47" s="229"/>
    </row>
    <row r="48" spans="1:12" ht="15" hidden="1" customHeight="1" outlineLevel="1" x14ac:dyDescent="0.25">
      <c r="A48" s="1002" t="s">
        <v>3100</v>
      </c>
      <c r="B48" s="1005"/>
      <c r="C48" s="933"/>
      <c r="D48" s="326"/>
      <c r="E48" s="326"/>
      <c r="F48" s="326"/>
      <c r="G48" s="326"/>
      <c r="H48" s="619" t="s">
        <v>917</v>
      </c>
      <c r="I48" s="229"/>
      <c r="J48" s="229"/>
      <c r="K48" s="229"/>
      <c r="L48" s="228"/>
    </row>
    <row r="49" spans="1:12" hidden="1" outlineLevel="1" x14ac:dyDescent="0.25">
      <c r="A49" s="1003"/>
      <c r="B49" s="600"/>
      <c r="C49" s="930"/>
      <c r="D49" s="328"/>
      <c r="E49" s="328"/>
      <c r="F49" s="328"/>
      <c r="G49" s="328"/>
      <c r="H49" s="640"/>
      <c r="I49" s="229"/>
      <c r="J49" s="229"/>
      <c r="K49" s="229"/>
      <c r="L49" s="229"/>
    </row>
    <row r="50" spans="1:12" hidden="1" outlineLevel="1" x14ac:dyDescent="0.25">
      <c r="A50" s="1003"/>
      <c r="B50" s="600"/>
      <c r="C50" s="930"/>
      <c r="D50" s="328"/>
      <c r="E50" s="328"/>
      <c r="F50" s="328"/>
      <c r="G50" s="328"/>
      <c r="H50" s="640"/>
      <c r="I50" s="229"/>
      <c r="J50" s="229"/>
      <c r="K50" s="229"/>
      <c r="L50" s="229"/>
    </row>
    <row r="51" spans="1:12" hidden="1" outlineLevel="1" x14ac:dyDescent="0.25">
      <c r="A51" s="1003"/>
      <c r="B51" s="600"/>
      <c r="C51" s="930"/>
      <c r="D51" s="328"/>
      <c r="E51" s="328"/>
      <c r="F51" s="328"/>
      <c r="G51" s="328"/>
      <c r="H51" s="640"/>
      <c r="I51" s="229"/>
      <c r="J51" s="229"/>
      <c r="K51" s="229"/>
      <c r="L51" s="228"/>
    </row>
    <row r="52" spans="1:12" hidden="1" outlineLevel="1" x14ac:dyDescent="0.25">
      <c r="A52" s="1003"/>
      <c r="B52" s="600"/>
      <c r="C52" s="930"/>
      <c r="D52" s="328"/>
      <c r="E52" s="328"/>
      <c r="F52" s="328"/>
      <c r="G52" s="328"/>
      <c r="H52" s="640"/>
      <c r="I52" s="229"/>
      <c r="J52" s="229"/>
      <c r="K52" s="229"/>
      <c r="L52" s="229"/>
    </row>
    <row r="53" spans="1:12" ht="15.75" hidden="1" outlineLevel="1" thickBot="1" x14ac:dyDescent="0.3">
      <c r="A53" s="1004"/>
      <c r="B53" s="1006"/>
      <c r="C53" s="950"/>
      <c r="D53" s="329"/>
      <c r="E53" s="329"/>
      <c r="F53" s="329"/>
      <c r="G53" s="329"/>
      <c r="H53" s="620"/>
      <c r="I53" s="229"/>
      <c r="J53" s="229"/>
      <c r="K53" s="229"/>
      <c r="L53" s="228"/>
    </row>
    <row r="54" spans="1:12" ht="15" hidden="1" customHeight="1" outlineLevel="1" x14ac:dyDescent="0.25">
      <c r="A54" s="1002" t="s">
        <v>3100</v>
      </c>
      <c r="B54" s="1005"/>
      <c r="C54" s="933"/>
      <c r="D54" s="326"/>
      <c r="E54" s="326"/>
      <c r="F54" s="326"/>
      <c r="G54" s="326"/>
      <c r="H54" s="619" t="s">
        <v>917</v>
      </c>
      <c r="I54" s="229"/>
      <c r="J54" s="229"/>
      <c r="K54" s="229"/>
      <c r="L54" s="229"/>
    </row>
    <row r="55" spans="1:12" hidden="1" outlineLevel="1" x14ac:dyDescent="0.25">
      <c r="A55" s="1003"/>
      <c r="B55" s="600"/>
      <c r="C55" s="930"/>
      <c r="D55" s="328"/>
      <c r="E55" s="328"/>
      <c r="F55" s="328"/>
      <c r="G55" s="328"/>
      <c r="H55" s="640"/>
      <c r="I55" s="229"/>
      <c r="J55" s="229"/>
      <c r="K55" s="229"/>
      <c r="L55" s="229"/>
    </row>
    <row r="56" spans="1:12" hidden="1" outlineLevel="1" x14ac:dyDescent="0.25">
      <c r="A56" s="1003"/>
      <c r="B56" s="600"/>
      <c r="C56" s="930"/>
      <c r="D56" s="328"/>
      <c r="E56" s="328"/>
      <c r="F56" s="328"/>
      <c r="G56" s="328"/>
      <c r="H56" s="640"/>
      <c r="I56" s="229"/>
      <c r="J56" s="229"/>
      <c r="K56" s="229"/>
      <c r="L56" s="229"/>
    </row>
    <row r="57" spans="1:12" hidden="1" outlineLevel="1" x14ac:dyDescent="0.25">
      <c r="A57" s="1003"/>
      <c r="B57" s="600"/>
      <c r="C57" s="930"/>
      <c r="D57" s="328"/>
      <c r="E57" s="328"/>
      <c r="F57" s="328"/>
      <c r="G57" s="328"/>
      <c r="H57" s="640"/>
      <c r="I57" s="229"/>
      <c r="J57" s="229"/>
      <c r="K57" s="229"/>
      <c r="L57" s="229"/>
    </row>
    <row r="58" spans="1:12" hidden="1" outlineLevel="1" x14ac:dyDescent="0.25">
      <c r="A58" s="1003"/>
      <c r="B58" s="600"/>
      <c r="C58" s="930"/>
      <c r="D58" s="328"/>
      <c r="E58" s="328"/>
      <c r="F58" s="328"/>
      <c r="G58" s="328"/>
      <c r="H58" s="640"/>
      <c r="I58" s="229"/>
      <c r="J58" s="229"/>
      <c r="K58" s="229"/>
      <c r="L58" s="229"/>
    </row>
    <row r="59" spans="1:12" ht="15.75" hidden="1" outlineLevel="1" thickBot="1" x14ac:dyDescent="0.3">
      <c r="A59" s="1004"/>
      <c r="B59" s="1006"/>
      <c r="C59" s="950"/>
      <c r="D59" s="329"/>
      <c r="E59" s="329"/>
      <c r="F59" s="329"/>
      <c r="G59" s="329"/>
      <c r="H59" s="620"/>
      <c r="I59" s="229"/>
      <c r="J59" s="229"/>
      <c r="K59" s="229"/>
      <c r="L59" s="229"/>
    </row>
    <row r="60" spans="1:12" ht="15" hidden="1" customHeight="1" outlineLevel="1" x14ac:dyDescent="0.25">
      <c r="A60" s="1002" t="s">
        <v>3100</v>
      </c>
      <c r="B60" s="1005"/>
      <c r="C60" s="933"/>
      <c r="D60" s="326"/>
      <c r="E60" s="326"/>
      <c r="F60" s="326"/>
      <c r="G60" s="326"/>
      <c r="H60" s="619" t="s">
        <v>917</v>
      </c>
      <c r="I60" s="229"/>
      <c r="J60" s="229"/>
      <c r="K60" s="229"/>
      <c r="L60" s="229"/>
    </row>
    <row r="61" spans="1:12" hidden="1" outlineLevel="1" x14ac:dyDescent="0.25">
      <c r="A61" s="1003"/>
      <c r="B61" s="600"/>
      <c r="C61" s="930"/>
      <c r="D61" s="328"/>
      <c r="E61" s="328"/>
      <c r="F61" s="328"/>
      <c r="G61" s="328"/>
      <c r="H61" s="640"/>
      <c r="I61" s="1"/>
      <c r="J61" s="1"/>
      <c r="K61" s="1"/>
      <c r="L61" s="1"/>
    </row>
    <row r="62" spans="1:12" hidden="1" outlineLevel="1" x14ac:dyDescent="0.25">
      <c r="A62" s="1003"/>
      <c r="B62" s="600"/>
      <c r="C62" s="930"/>
      <c r="D62" s="328"/>
      <c r="E62" s="328"/>
      <c r="F62" s="328"/>
      <c r="G62" s="328"/>
      <c r="H62" s="640"/>
      <c r="I62" s="233"/>
      <c r="J62" s="233"/>
      <c r="K62" s="233"/>
      <c r="L62" s="1"/>
    </row>
    <row r="63" spans="1:12" hidden="1" outlineLevel="1" x14ac:dyDescent="0.25">
      <c r="A63" s="1003"/>
      <c r="B63" s="600"/>
      <c r="C63" s="930"/>
      <c r="D63" s="328"/>
      <c r="E63" s="328"/>
      <c r="F63" s="328"/>
      <c r="G63" s="328"/>
      <c r="H63" s="640"/>
      <c r="I63" s="150"/>
      <c r="J63" s="150"/>
      <c r="K63" s="150"/>
      <c r="L63" s="1"/>
    </row>
    <row r="64" spans="1:12" hidden="1" outlineLevel="1" x14ac:dyDescent="0.25">
      <c r="A64" s="1003"/>
      <c r="B64" s="600"/>
      <c r="C64" s="930"/>
      <c r="D64" s="328"/>
      <c r="E64" s="328"/>
      <c r="F64" s="328"/>
      <c r="G64" s="328"/>
      <c r="H64" s="640"/>
      <c r="I64" s="232"/>
      <c r="J64" s="232"/>
      <c r="K64" s="232"/>
      <c r="L64" s="1"/>
    </row>
    <row r="65" spans="1:12" ht="15.75" hidden="1" outlineLevel="1" thickBot="1" x14ac:dyDescent="0.3">
      <c r="A65" s="1004"/>
      <c r="B65" s="1006"/>
      <c r="C65" s="950"/>
      <c r="D65" s="329"/>
      <c r="E65" s="329"/>
      <c r="F65" s="329"/>
      <c r="G65" s="329"/>
      <c r="H65" s="620"/>
      <c r="I65" s="230"/>
      <c r="J65" s="230"/>
      <c r="K65" s="230"/>
      <c r="L65" s="1"/>
    </row>
    <row r="66" spans="1:12" ht="15" hidden="1" customHeight="1" outlineLevel="1" x14ac:dyDescent="0.25">
      <c r="A66" s="1002" t="s">
        <v>3100</v>
      </c>
      <c r="B66" s="1005"/>
      <c r="C66" s="933"/>
      <c r="D66" s="326"/>
      <c r="E66" s="326"/>
      <c r="F66" s="326"/>
      <c r="G66" s="326"/>
      <c r="H66" s="619" t="s">
        <v>917</v>
      </c>
      <c r="I66" s="229"/>
      <c r="J66" s="229"/>
      <c r="K66" s="229"/>
      <c r="L66" s="1"/>
    </row>
    <row r="67" spans="1:12" hidden="1" outlineLevel="1" x14ac:dyDescent="0.25">
      <c r="A67" s="1003"/>
      <c r="B67" s="600"/>
      <c r="C67" s="930"/>
      <c r="D67" s="328"/>
      <c r="E67" s="328"/>
      <c r="F67" s="328"/>
      <c r="G67" s="328"/>
      <c r="H67" s="640"/>
      <c r="I67" s="229"/>
      <c r="J67" s="229"/>
      <c r="K67" s="229"/>
      <c r="L67" s="1"/>
    </row>
    <row r="68" spans="1:12" hidden="1" outlineLevel="1" x14ac:dyDescent="0.25">
      <c r="A68" s="1003"/>
      <c r="B68" s="600"/>
      <c r="C68" s="930"/>
      <c r="D68" s="328"/>
      <c r="E68" s="328"/>
      <c r="F68" s="328"/>
      <c r="G68" s="328"/>
      <c r="H68" s="640"/>
      <c r="I68" s="229"/>
      <c r="J68" s="229"/>
      <c r="K68" s="229"/>
      <c r="L68" s="1"/>
    </row>
    <row r="69" spans="1:12" hidden="1" outlineLevel="1" x14ac:dyDescent="0.25">
      <c r="A69" s="1003"/>
      <c r="B69" s="600"/>
      <c r="C69" s="930"/>
      <c r="D69" s="328"/>
      <c r="E69" s="328"/>
      <c r="F69" s="328"/>
      <c r="G69" s="328"/>
      <c r="H69" s="640"/>
      <c r="I69" s="229"/>
      <c r="J69" s="229"/>
      <c r="K69" s="229"/>
      <c r="L69" s="1"/>
    </row>
    <row r="70" spans="1:12" hidden="1" outlineLevel="1" x14ac:dyDescent="0.25">
      <c r="A70" s="1003"/>
      <c r="B70" s="600"/>
      <c r="C70" s="930"/>
      <c r="D70" s="328"/>
      <c r="E70" s="328"/>
      <c r="F70" s="328"/>
      <c r="G70" s="328"/>
      <c r="H70" s="640"/>
      <c r="I70" s="229"/>
      <c r="J70" s="229"/>
      <c r="K70" s="229"/>
      <c r="L70" s="1"/>
    </row>
    <row r="71" spans="1:12" ht="15.75" hidden="1" outlineLevel="1" thickBot="1" x14ac:dyDescent="0.3">
      <c r="A71" s="1004"/>
      <c r="B71" s="1006"/>
      <c r="C71" s="950"/>
      <c r="D71" s="329"/>
      <c r="E71" s="329"/>
      <c r="F71" s="329"/>
      <c r="G71" s="329"/>
      <c r="H71" s="620"/>
      <c r="I71" s="229"/>
      <c r="J71" s="229"/>
      <c r="K71" s="229"/>
      <c r="L71" s="1"/>
    </row>
    <row r="72" spans="1:12" collapsed="1" x14ac:dyDescent="0.25">
      <c r="A72" s="236"/>
      <c r="B72" s="1001"/>
      <c r="C72" s="1001"/>
      <c r="D72" s="188"/>
      <c r="E72" s="235"/>
      <c r="F72" s="1"/>
      <c r="G72" s="231"/>
      <c r="H72" s="230"/>
      <c r="I72" s="229"/>
      <c r="J72" s="229"/>
      <c r="K72" s="229"/>
      <c r="L72" s="1"/>
    </row>
    <row r="73" spans="1:12" x14ac:dyDescent="0.25">
      <c r="A73" s="187"/>
      <c r="B73" s="1001"/>
      <c r="C73" s="1001"/>
      <c r="D73" s="188"/>
      <c r="E73" s="185"/>
      <c r="F73" s="1"/>
      <c r="G73" s="231"/>
      <c r="H73" s="230"/>
      <c r="I73" s="229"/>
      <c r="J73" s="229"/>
      <c r="K73" s="229"/>
      <c r="L73" s="1"/>
    </row>
    <row r="74" spans="1:12" x14ac:dyDescent="0.25">
      <c r="A74" s="187"/>
      <c r="B74" s="1001"/>
      <c r="C74" s="1001"/>
      <c r="D74" s="188"/>
      <c r="E74" s="185"/>
      <c r="F74" s="1"/>
      <c r="G74" s="231"/>
      <c r="H74" s="230"/>
      <c r="I74" s="229"/>
      <c r="J74" s="229"/>
      <c r="K74" s="229"/>
      <c r="L74" s="1"/>
    </row>
    <row r="75" spans="1:12" x14ac:dyDescent="0.25">
      <c r="A75" s="187"/>
      <c r="B75" s="1001"/>
      <c r="C75" s="1001"/>
      <c r="D75" s="188"/>
      <c r="E75" s="185"/>
      <c r="F75" s="1"/>
      <c r="G75" s="231"/>
      <c r="H75" s="230"/>
      <c r="I75" s="229"/>
      <c r="J75" s="229"/>
      <c r="K75" s="229"/>
      <c r="L75" s="1"/>
    </row>
    <row r="76" spans="1:12" x14ac:dyDescent="0.25">
      <c r="A76" s="187"/>
      <c r="B76" s="1001"/>
      <c r="C76" s="1001"/>
      <c r="D76" s="188"/>
      <c r="E76" s="185"/>
      <c r="F76" s="1"/>
      <c r="G76" s="1"/>
      <c r="H76" s="1"/>
      <c r="I76" s="1"/>
      <c r="J76" s="1"/>
      <c r="K76" s="1"/>
      <c r="L76" s="1"/>
    </row>
    <row r="77" spans="1:12" x14ac:dyDescent="0.25">
      <c r="A77" s="187"/>
      <c r="B77" s="1001"/>
      <c r="C77" s="1001"/>
      <c r="D77" s="188"/>
      <c r="E77" s="185"/>
      <c r="F77" s="1"/>
      <c r="G77" s="234"/>
      <c r="H77" s="233"/>
      <c r="I77" s="233"/>
      <c r="J77" s="233"/>
      <c r="K77" s="233"/>
      <c r="L77" s="233"/>
    </row>
    <row r="78" spans="1:12" x14ac:dyDescent="0.25">
      <c r="A78" s="187"/>
      <c r="B78" s="1001"/>
      <c r="C78" s="1001"/>
      <c r="D78" s="188"/>
      <c r="E78" s="185"/>
      <c r="F78" s="1"/>
      <c r="G78" s="150"/>
      <c r="H78" s="150"/>
      <c r="I78" s="150"/>
      <c r="J78" s="150"/>
      <c r="K78" s="150"/>
      <c r="L78" s="150"/>
    </row>
    <row r="79" spans="1:12" x14ac:dyDescent="0.25">
      <c r="A79" s="187"/>
      <c r="B79" s="1001"/>
      <c r="C79" s="1001"/>
      <c r="D79" s="188"/>
      <c r="E79" s="185"/>
      <c r="F79" s="1"/>
      <c r="G79" s="232"/>
      <c r="H79" s="230"/>
      <c r="I79" s="232"/>
      <c r="J79" s="232"/>
      <c r="K79" s="232"/>
      <c r="L79" s="232"/>
    </row>
    <row r="80" spans="1:12" x14ac:dyDescent="0.25">
      <c r="A80" s="187"/>
      <c r="B80" s="1001"/>
      <c r="C80" s="1001"/>
      <c r="D80" s="188"/>
      <c r="E80" s="185"/>
      <c r="F80" s="1"/>
      <c r="G80" s="229"/>
      <c r="H80" s="229"/>
      <c r="I80" s="230"/>
      <c r="J80" s="230"/>
      <c r="K80" s="230"/>
      <c r="L80" s="230"/>
    </row>
    <row r="81" spans="1:12" x14ac:dyDescent="0.25">
      <c r="A81" s="187"/>
      <c r="B81" s="1001"/>
      <c r="C81" s="1001"/>
      <c r="D81" s="188"/>
      <c r="E81" s="185"/>
      <c r="F81" s="1"/>
      <c r="G81" s="231"/>
      <c r="H81" s="230"/>
      <c r="I81" s="229"/>
      <c r="J81" s="229"/>
      <c r="K81" s="229"/>
      <c r="L81" s="229"/>
    </row>
    <row r="82" spans="1:12" x14ac:dyDescent="0.25">
      <c r="A82" s="187"/>
      <c r="B82" s="1001"/>
      <c r="C82" s="1001"/>
      <c r="D82" s="188"/>
      <c r="E82" s="185"/>
      <c r="F82" s="1"/>
      <c r="G82" s="231"/>
      <c r="H82" s="230"/>
      <c r="I82" s="229"/>
      <c r="J82" s="229"/>
      <c r="K82" s="229"/>
      <c r="L82" s="229"/>
    </row>
    <row r="83" spans="1:12" x14ac:dyDescent="0.25">
      <c r="A83" s="187"/>
      <c r="B83" s="1001"/>
      <c r="C83" s="1001"/>
      <c r="D83" s="188"/>
      <c r="E83" s="185"/>
      <c r="F83" s="1"/>
      <c r="G83" s="231"/>
      <c r="H83" s="230"/>
      <c r="I83" s="229"/>
      <c r="J83" s="229"/>
      <c r="K83" s="229"/>
      <c r="L83" s="229"/>
    </row>
    <row r="84" spans="1:12" x14ac:dyDescent="0.25">
      <c r="A84" s="187"/>
      <c r="B84" s="1001"/>
      <c r="C84" s="1001"/>
      <c r="D84" s="188"/>
      <c r="E84" s="185"/>
      <c r="F84" s="1"/>
      <c r="G84" s="231"/>
      <c r="H84" s="230"/>
      <c r="I84" s="229"/>
      <c r="J84" s="229"/>
      <c r="K84" s="229"/>
      <c r="L84" s="229"/>
    </row>
    <row r="85" spans="1:12" x14ac:dyDescent="0.25">
      <c r="A85" s="187"/>
      <c r="B85" s="1001"/>
      <c r="C85" s="1001"/>
      <c r="D85" s="188"/>
      <c r="E85" s="185"/>
      <c r="F85" s="1"/>
      <c r="G85" s="231"/>
      <c r="H85" s="230"/>
      <c r="I85" s="229"/>
      <c r="J85" s="229"/>
      <c r="K85" s="229"/>
      <c r="L85" s="228"/>
    </row>
    <row r="86" spans="1:12" x14ac:dyDescent="0.25">
      <c r="A86" s="187"/>
      <c r="B86" s="1001"/>
      <c r="C86" s="1001"/>
      <c r="D86" s="188"/>
      <c r="E86" s="185"/>
      <c r="F86" s="1"/>
      <c r="G86" s="231"/>
      <c r="H86" s="230"/>
      <c r="I86" s="229"/>
      <c r="J86" s="229"/>
      <c r="K86" s="229"/>
      <c r="L86" s="229"/>
    </row>
    <row r="87" spans="1:12" x14ac:dyDescent="0.25">
      <c r="A87" s="187"/>
      <c r="B87" s="1001"/>
      <c r="C87" s="1001"/>
      <c r="D87" s="188"/>
      <c r="E87" s="185"/>
      <c r="F87" s="1"/>
      <c r="G87" s="231"/>
      <c r="H87" s="230"/>
      <c r="I87" s="229"/>
      <c r="J87" s="229"/>
      <c r="K87" s="229"/>
      <c r="L87" s="228"/>
    </row>
    <row r="88" spans="1:12" x14ac:dyDescent="0.25">
      <c r="A88" s="187"/>
      <c r="B88" s="1001"/>
      <c r="C88" s="1001"/>
      <c r="D88" s="188"/>
      <c r="E88" s="185"/>
      <c r="F88" s="1"/>
      <c r="G88" s="231"/>
      <c r="H88" s="230"/>
      <c r="I88" s="229"/>
      <c r="J88" s="229"/>
      <c r="K88" s="229"/>
      <c r="L88" s="229"/>
    </row>
    <row r="89" spans="1:12" x14ac:dyDescent="0.25">
      <c r="A89" s="187"/>
      <c r="B89" s="1001"/>
      <c r="C89" s="1001"/>
      <c r="D89" s="188"/>
      <c r="E89" s="185"/>
      <c r="F89" s="1"/>
      <c r="G89" s="231"/>
      <c r="H89" s="230"/>
      <c r="I89" s="229"/>
      <c r="J89" s="229"/>
      <c r="K89" s="229"/>
      <c r="L89" s="229"/>
    </row>
    <row r="90" spans="1:12" x14ac:dyDescent="0.25">
      <c r="A90" s="187"/>
      <c r="B90" s="1001"/>
      <c r="C90" s="1001"/>
      <c r="D90" s="188"/>
      <c r="E90" s="185"/>
      <c r="F90" s="1"/>
      <c r="G90" s="231"/>
      <c r="H90" s="230"/>
      <c r="I90" s="229"/>
      <c r="J90" s="229"/>
      <c r="K90" s="229"/>
      <c r="L90" s="228"/>
    </row>
    <row r="91" spans="1:12" x14ac:dyDescent="0.25">
      <c r="A91" s="187"/>
      <c r="B91" s="1001"/>
      <c r="C91" s="1001"/>
      <c r="D91" s="188"/>
      <c r="E91" s="185"/>
      <c r="F91" s="1"/>
      <c r="G91" s="231"/>
      <c r="H91" s="230"/>
      <c r="I91" s="229"/>
      <c r="J91" s="229"/>
      <c r="K91" s="229"/>
      <c r="L91" s="229"/>
    </row>
    <row r="92" spans="1:12" x14ac:dyDescent="0.25">
      <c r="A92" s="187"/>
      <c r="B92" s="1001"/>
      <c r="C92" s="1001"/>
      <c r="D92" s="188"/>
      <c r="E92" s="185"/>
      <c r="F92" s="1"/>
      <c r="G92" s="231"/>
      <c r="H92" s="230"/>
      <c r="I92" s="229"/>
      <c r="J92" s="229"/>
      <c r="K92" s="229"/>
      <c r="L92" s="228"/>
    </row>
    <row r="93" spans="1:12" x14ac:dyDescent="0.25">
      <c r="A93" s="187"/>
      <c r="B93" s="1001"/>
      <c r="C93" s="1001"/>
      <c r="D93" s="188"/>
      <c r="E93" s="185"/>
      <c r="F93" s="1"/>
      <c r="G93" s="231"/>
      <c r="H93" s="230"/>
      <c r="I93" s="229"/>
      <c r="J93" s="229"/>
      <c r="K93" s="229"/>
      <c r="L93" s="229"/>
    </row>
    <row r="94" spans="1:12" x14ac:dyDescent="0.25">
      <c r="A94" s="187"/>
      <c r="B94" s="1001"/>
      <c r="C94" s="1001"/>
      <c r="D94" s="188"/>
      <c r="E94" s="185"/>
      <c r="F94" s="1"/>
      <c r="G94" s="231"/>
      <c r="H94" s="230"/>
      <c r="I94" s="229"/>
      <c r="J94" s="229"/>
      <c r="K94" s="229"/>
      <c r="L94" s="229"/>
    </row>
    <row r="95" spans="1:12" x14ac:dyDescent="0.25">
      <c r="A95" s="187"/>
      <c r="B95" s="1001"/>
      <c r="C95" s="1001"/>
      <c r="D95" s="188"/>
      <c r="E95" s="185"/>
      <c r="F95" s="1"/>
      <c r="G95" s="231"/>
      <c r="H95" s="230"/>
      <c r="I95" s="229"/>
      <c r="J95" s="229"/>
      <c r="K95" s="229"/>
      <c r="L95" s="228"/>
    </row>
    <row r="96" spans="1:12" x14ac:dyDescent="0.25">
      <c r="A96" s="187"/>
      <c r="B96" s="1001"/>
      <c r="C96" s="1001"/>
      <c r="D96" s="188"/>
      <c r="E96" s="185"/>
      <c r="F96" s="1"/>
      <c r="G96" s="231"/>
      <c r="H96" s="230"/>
      <c r="I96" s="229"/>
      <c r="J96" s="229"/>
      <c r="K96" s="229"/>
      <c r="L96" s="229"/>
    </row>
    <row r="97" spans="1:12" x14ac:dyDescent="0.25">
      <c r="A97" s="187"/>
      <c r="B97" s="1001"/>
      <c r="C97" s="1001"/>
      <c r="D97" s="188"/>
      <c r="E97" s="185"/>
      <c r="F97" s="1"/>
      <c r="G97" s="231"/>
      <c r="H97" s="230"/>
      <c r="I97" s="229"/>
      <c r="J97" s="229"/>
      <c r="K97" s="229"/>
      <c r="L97" s="228"/>
    </row>
    <row r="98" spans="1:12" x14ac:dyDescent="0.25">
      <c r="A98" s="187"/>
      <c r="B98" s="1001"/>
      <c r="C98" s="1001"/>
      <c r="D98" s="188"/>
      <c r="E98" s="185"/>
      <c r="F98" s="1"/>
      <c r="G98" s="231"/>
      <c r="H98" s="230"/>
      <c r="I98" s="229"/>
      <c r="J98" s="229"/>
      <c r="K98" s="229"/>
      <c r="L98" s="229"/>
    </row>
    <row r="99" spans="1:12" x14ac:dyDescent="0.25">
      <c r="A99" s="187"/>
      <c r="B99" s="1001"/>
      <c r="C99" s="1001"/>
      <c r="D99" s="188"/>
      <c r="E99" s="185"/>
      <c r="F99" s="1"/>
      <c r="G99" s="231"/>
      <c r="H99" s="230"/>
      <c r="I99" s="229"/>
      <c r="J99" s="229"/>
      <c r="K99" s="229"/>
      <c r="L99" s="229"/>
    </row>
    <row r="100" spans="1:12" x14ac:dyDescent="0.25">
      <c r="A100" s="187"/>
      <c r="B100" s="1001"/>
      <c r="C100" s="1001"/>
      <c r="D100" s="188"/>
      <c r="E100" s="185"/>
      <c r="F100" s="1"/>
      <c r="G100" s="231"/>
      <c r="H100" s="230"/>
      <c r="I100" s="229"/>
      <c r="J100" s="229"/>
      <c r="K100" s="229"/>
      <c r="L100" s="229"/>
    </row>
    <row r="101" spans="1:12" x14ac:dyDescent="0.25">
      <c r="A101" s="187"/>
      <c r="B101" s="1001"/>
      <c r="C101" s="1001"/>
      <c r="D101" s="188"/>
      <c r="E101" s="185"/>
      <c r="F101" s="1"/>
      <c r="G101" s="231"/>
      <c r="H101" s="230"/>
      <c r="I101" s="229"/>
      <c r="J101" s="229"/>
      <c r="K101" s="229"/>
      <c r="L101" s="229"/>
    </row>
    <row r="102" spans="1:12" x14ac:dyDescent="0.25">
      <c r="A102" s="187"/>
      <c r="B102" s="1001"/>
      <c r="C102" s="1001"/>
      <c r="D102" s="188"/>
      <c r="E102" s="185"/>
      <c r="F102" s="1"/>
      <c r="G102" s="231"/>
      <c r="H102" s="230"/>
      <c r="I102" s="229"/>
      <c r="J102" s="229"/>
      <c r="K102" s="229"/>
      <c r="L102" s="229"/>
    </row>
    <row r="103" spans="1:12" x14ac:dyDescent="0.25">
      <c r="A103" s="187"/>
      <c r="B103" s="1001"/>
      <c r="C103" s="1001"/>
      <c r="D103" s="188"/>
      <c r="E103" s="185"/>
      <c r="F103" s="1"/>
      <c r="G103" s="231"/>
      <c r="H103" s="230"/>
      <c r="I103" s="229"/>
      <c r="J103" s="229"/>
      <c r="K103" s="229"/>
      <c r="L103" s="229"/>
    </row>
    <row r="104" spans="1:12" x14ac:dyDescent="0.25">
      <c r="A104" s="187"/>
      <c r="B104" s="1001"/>
      <c r="C104" s="1001"/>
      <c r="D104" s="188"/>
      <c r="E104" s="185"/>
      <c r="F104" s="1"/>
      <c r="G104" s="231"/>
      <c r="H104" s="230"/>
      <c r="I104" s="229"/>
      <c r="J104" s="229"/>
      <c r="K104" s="229"/>
      <c r="L104" s="229"/>
    </row>
    <row r="105" spans="1:12" x14ac:dyDescent="0.25">
      <c r="A105" s="187"/>
      <c r="B105" s="1001"/>
      <c r="C105" s="1001"/>
      <c r="D105" s="188"/>
      <c r="E105" s="185"/>
      <c r="F105" s="1"/>
      <c r="G105" s="231"/>
      <c r="H105" s="230"/>
      <c r="I105" s="229"/>
      <c r="J105" s="229"/>
      <c r="K105" s="229"/>
      <c r="L105" s="229"/>
    </row>
    <row r="106" spans="1:12" x14ac:dyDescent="0.25">
      <c r="A106" s="187"/>
      <c r="B106" s="1001"/>
      <c r="C106" s="1001"/>
      <c r="D106" s="188"/>
      <c r="E106" s="185"/>
      <c r="F106" s="1"/>
      <c r="G106" s="231"/>
      <c r="H106" s="230"/>
      <c r="I106" s="229"/>
      <c r="J106" s="229"/>
      <c r="K106" s="229"/>
      <c r="L106" s="229"/>
    </row>
    <row r="107" spans="1:12" x14ac:dyDescent="0.25">
      <c r="A107" s="187"/>
      <c r="B107" s="1001"/>
      <c r="C107" s="1001"/>
      <c r="D107" s="188"/>
      <c r="E107" s="185"/>
      <c r="F107" s="1"/>
      <c r="G107" s="231"/>
      <c r="H107" s="230"/>
      <c r="I107" s="229"/>
      <c r="J107" s="229"/>
      <c r="K107" s="229"/>
      <c r="L107" s="229"/>
    </row>
    <row r="108" spans="1:12" x14ac:dyDescent="0.25">
      <c r="A108" s="187"/>
      <c r="B108" s="1001"/>
      <c r="C108" s="1001"/>
      <c r="D108" s="188"/>
      <c r="E108" s="185"/>
      <c r="F108" s="1"/>
      <c r="G108" s="231"/>
      <c r="H108" s="230"/>
      <c r="I108" s="229"/>
      <c r="J108" s="229"/>
      <c r="K108" s="229"/>
      <c r="L108" s="228"/>
    </row>
    <row r="109" spans="1:12" x14ac:dyDescent="0.25">
      <c r="A109" s="187"/>
      <c r="B109" s="1001"/>
      <c r="C109" s="1001"/>
      <c r="D109" s="188"/>
      <c r="E109" s="185"/>
      <c r="F109" s="1"/>
      <c r="G109" s="231"/>
      <c r="H109" s="230"/>
      <c r="I109" s="229"/>
      <c r="J109" s="229"/>
      <c r="K109" s="229"/>
      <c r="L109" s="229"/>
    </row>
    <row r="110" spans="1:12" x14ac:dyDescent="0.25">
      <c r="A110" s="187"/>
      <c r="B110" s="1001"/>
      <c r="C110" s="1001"/>
      <c r="D110" s="188"/>
      <c r="E110" s="185"/>
      <c r="F110" s="1"/>
      <c r="G110" s="231"/>
      <c r="H110" s="230"/>
      <c r="I110" s="229"/>
      <c r="J110" s="229"/>
      <c r="K110" s="229"/>
      <c r="L110" s="228"/>
    </row>
    <row r="111" spans="1:12" x14ac:dyDescent="0.25">
      <c r="A111" s="187"/>
      <c r="B111" s="1001"/>
      <c r="C111" s="1001"/>
      <c r="D111" s="188"/>
      <c r="E111" s="185"/>
      <c r="F111" s="1"/>
      <c r="G111" s="231"/>
      <c r="H111" s="230"/>
      <c r="I111" s="229"/>
      <c r="J111" s="229"/>
      <c r="K111" s="229"/>
      <c r="L111" s="229"/>
    </row>
    <row r="112" spans="1:12" x14ac:dyDescent="0.25">
      <c r="A112" s="187"/>
      <c r="B112" s="1001"/>
      <c r="C112" s="1001"/>
      <c r="D112" s="188"/>
      <c r="E112" s="185"/>
      <c r="F112" s="1"/>
      <c r="G112" s="231"/>
      <c r="H112" s="230"/>
      <c r="I112" s="229"/>
      <c r="J112" s="229"/>
      <c r="K112" s="229"/>
      <c r="L112" s="229"/>
    </row>
    <row r="113" spans="1:12" x14ac:dyDescent="0.25">
      <c r="A113" s="187"/>
      <c r="B113" s="1001"/>
      <c r="C113" s="1001"/>
      <c r="D113" s="188"/>
      <c r="E113" s="185"/>
      <c r="F113" s="1"/>
      <c r="G113" s="231"/>
      <c r="H113" s="230"/>
      <c r="I113" s="229"/>
      <c r="J113" s="229"/>
      <c r="K113" s="229"/>
      <c r="L113" s="228"/>
    </row>
    <row r="114" spans="1:12" x14ac:dyDescent="0.25">
      <c r="A114" s="187"/>
      <c r="B114" s="1001"/>
      <c r="C114" s="1001"/>
      <c r="D114" s="188"/>
      <c r="E114" s="185"/>
      <c r="F114" s="1"/>
      <c r="G114" s="231"/>
      <c r="H114" s="230"/>
      <c r="I114" s="229"/>
      <c r="J114" s="229"/>
      <c r="K114" s="229"/>
      <c r="L114" s="229"/>
    </row>
    <row r="115" spans="1:12" x14ac:dyDescent="0.25">
      <c r="A115" s="187"/>
      <c r="B115" s="1001"/>
      <c r="C115" s="1001"/>
      <c r="D115" s="188"/>
      <c r="E115" s="185"/>
      <c r="F115" s="1"/>
      <c r="G115" s="231"/>
      <c r="H115" s="230"/>
      <c r="I115" s="229"/>
      <c r="J115" s="229"/>
      <c r="K115" s="229"/>
      <c r="L115" s="228"/>
    </row>
    <row r="116" spans="1:12" x14ac:dyDescent="0.25">
      <c r="A116" s="187"/>
      <c r="B116" s="1001"/>
      <c r="C116" s="1001"/>
      <c r="D116" s="188"/>
      <c r="E116" s="185"/>
      <c r="F116" s="1"/>
      <c r="G116" s="231"/>
      <c r="H116" s="230"/>
      <c r="I116" s="229"/>
      <c r="J116" s="229"/>
      <c r="K116" s="229"/>
      <c r="L116" s="229"/>
    </row>
    <row r="117" spans="1:12" x14ac:dyDescent="0.25">
      <c r="A117" s="187"/>
      <c r="B117" s="1001"/>
      <c r="C117" s="1001"/>
      <c r="D117" s="188"/>
      <c r="E117" s="185"/>
      <c r="F117" s="1"/>
      <c r="G117" s="231"/>
      <c r="H117" s="230"/>
      <c r="I117" s="229"/>
      <c r="J117" s="229"/>
      <c r="K117" s="229"/>
      <c r="L117" s="229"/>
    </row>
    <row r="118" spans="1:12" x14ac:dyDescent="0.25">
      <c r="A118" s="187"/>
      <c r="B118" s="1001"/>
      <c r="C118" s="1001"/>
      <c r="D118" s="188"/>
      <c r="E118" s="185"/>
      <c r="F118" s="1"/>
      <c r="G118" s="231"/>
      <c r="H118" s="230"/>
      <c r="I118" s="229"/>
      <c r="J118" s="229"/>
      <c r="K118" s="229"/>
      <c r="L118" s="228"/>
    </row>
    <row r="119" spans="1:12" x14ac:dyDescent="0.25">
      <c r="A119" s="187"/>
      <c r="B119" s="1001"/>
      <c r="C119" s="1001"/>
      <c r="D119" s="188"/>
      <c r="E119" s="185"/>
      <c r="F119" s="1"/>
      <c r="G119" s="231"/>
      <c r="H119" s="230"/>
      <c r="I119" s="229"/>
      <c r="J119" s="229"/>
      <c r="K119" s="229"/>
      <c r="L119" s="229"/>
    </row>
    <row r="120" spans="1:12" x14ac:dyDescent="0.25">
      <c r="A120" s="187"/>
      <c r="B120" s="1001"/>
      <c r="C120" s="1001"/>
      <c r="D120" s="188"/>
      <c r="E120" s="185"/>
      <c r="F120" s="1"/>
      <c r="G120" s="231"/>
      <c r="H120" s="230"/>
      <c r="I120" s="229"/>
      <c r="J120" s="229"/>
      <c r="K120" s="229"/>
      <c r="L120" s="228"/>
    </row>
    <row r="121" spans="1:12" x14ac:dyDescent="0.25">
      <c r="A121" s="187"/>
      <c r="B121" s="1001"/>
      <c r="C121" s="1001"/>
      <c r="D121" s="188"/>
      <c r="E121" s="185"/>
      <c r="F121" s="1"/>
      <c r="G121" s="231"/>
      <c r="H121" s="230"/>
      <c r="I121" s="229"/>
      <c r="J121" s="229"/>
      <c r="K121" s="229"/>
      <c r="L121" s="229"/>
    </row>
    <row r="122" spans="1:12" x14ac:dyDescent="0.25">
      <c r="A122" s="187"/>
      <c r="B122" s="1001"/>
      <c r="C122" s="1001"/>
      <c r="D122" s="188"/>
      <c r="E122" s="185"/>
      <c r="F122" s="1"/>
      <c r="G122" s="231"/>
      <c r="H122" s="230"/>
      <c r="I122" s="229"/>
      <c r="J122" s="229"/>
      <c r="K122" s="229"/>
      <c r="L122" s="229"/>
    </row>
    <row r="123" spans="1:12" x14ac:dyDescent="0.25">
      <c r="A123" s="187"/>
      <c r="B123" s="1001"/>
      <c r="C123" s="1001"/>
      <c r="D123" s="188"/>
      <c r="E123" s="185"/>
      <c r="F123" s="1"/>
      <c r="G123" s="231"/>
      <c r="H123" s="230"/>
      <c r="I123" s="229"/>
      <c r="J123" s="229"/>
      <c r="K123" s="229"/>
      <c r="L123" s="229"/>
    </row>
    <row r="124" spans="1:12" x14ac:dyDescent="0.25">
      <c r="A124" s="187"/>
      <c r="B124" s="1001"/>
      <c r="C124" s="1001"/>
      <c r="D124" s="188"/>
      <c r="E124" s="185"/>
      <c r="F124" s="1"/>
      <c r="G124" s="231"/>
      <c r="H124" s="230"/>
      <c r="I124" s="229"/>
      <c r="J124" s="229"/>
      <c r="K124" s="229"/>
      <c r="L124" s="229"/>
    </row>
    <row r="125" spans="1:12" x14ac:dyDescent="0.25">
      <c r="A125" s="187"/>
      <c r="B125" s="1001"/>
      <c r="C125" s="1001"/>
      <c r="D125" s="188"/>
      <c r="E125" s="185"/>
      <c r="F125" s="1"/>
      <c r="G125" s="231"/>
      <c r="H125" s="230"/>
      <c r="I125" s="229"/>
      <c r="J125" s="229"/>
      <c r="K125" s="229"/>
      <c r="L125" s="229"/>
    </row>
    <row r="126" spans="1:12" x14ac:dyDescent="0.25">
      <c r="A126" s="187"/>
      <c r="B126" s="1001"/>
      <c r="C126" s="1001"/>
      <c r="D126" s="188"/>
      <c r="E126" s="185"/>
      <c r="F126" s="1"/>
      <c r="G126" s="231"/>
      <c r="H126" s="230"/>
      <c r="I126" s="229"/>
      <c r="J126" s="229"/>
      <c r="K126" s="229"/>
      <c r="L126" s="229"/>
    </row>
    <row r="127" spans="1:12" x14ac:dyDescent="0.25">
      <c r="A127" s="187"/>
      <c r="B127" s="1001"/>
      <c r="C127" s="1001"/>
      <c r="D127" s="188"/>
      <c r="E127" s="185"/>
      <c r="F127" s="1"/>
      <c r="G127" s="231"/>
      <c r="H127" s="230"/>
      <c r="I127" s="229"/>
      <c r="J127" s="229"/>
      <c r="K127" s="229"/>
      <c r="L127" s="229"/>
    </row>
    <row r="128" spans="1:12" x14ac:dyDescent="0.25">
      <c r="A128" s="187"/>
      <c r="B128" s="1001"/>
      <c r="C128" s="1001"/>
      <c r="D128" s="188"/>
      <c r="E128" s="185"/>
      <c r="F128" s="1"/>
      <c r="G128" s="231"/>
      <c r="H128" s="230"/>
      <c r="I128" s="229"/>
      <c r="J128" s="229"/>
      <c r="K128" s="229"/>
      <c r="L128" s="229"/>
    </row>
    <row r="129" spans="1:12" x14ac:dyDescent="0.25">
      <c r="A129" s="187"/>
      <c r="B129" s="1001"/>
      <c r="C129" s="1001"/>
      <c r="D129" s="188"/>
      <c r="E129" s="185"/>
      <c r="F129" s="1"/>
      <c r="G129" s="231"/>
      <c r="H129" s="230"/>
      <c r="I129" s="229"/>
      <c r="J129" s="229"/>
      <c r="K129" s="229"/>
      <c r="L129" s="229"/>
    </row>
    <row r="130" spans="1:12" x14ac:dyDescent="0.25">
      <c r="A130" s="187"/>
      <c r="B130" s="1001"/>
      <c r="C130" s="1001"/>
      <c r="D130" s="188"/>
      <c r="E130" s="185"/>
      <c r="F130" s="1"/>
      <c r="G130" s="231"/>
      <c r="H130" s="230"/>
      <c r="I130" s="229"/>
      <c r="J130" s="229"/>
      <c r="K130" s="229"/>
      <c r="L130" s="229"/>
    </row>
    <row r="131" spans="1:12" x14ac:dyDescent="0.25">
      <c r="A131" s="187"/>
      <c r="B131" s="1001"/>
      <c r="C131" s="1001"/>
      <c r="D131" s="188"/>
      <c r="E131" s="185"/>
      <c r="F131" s="1"/>
      <c r="G131" s="231"/>
      <c r="H131" s="230"/>
      <c r="I131" s="229"/>
      <c r="J131" s="229"/>
      <c r="K131" s="229"/>
      <c r="L131" s="228"/>
    </row>
    <row r="132" spans="1:12" x14ac:dyDescent="0.25">
      <c r="A132" s="187"/>
      <c r="B132" s="1001"/>
      <c r="C132" s="1001"/>
      <c r="D132" s="188"/>
      <c r="E132" s="185"/>
      <c r="F132" s="1"/>
      <c r="G132" s="231"/>
      <c r="H132" s="230"/>
      <c r="I132" s="229"/>
      <c r="J132" s="229"/>
      <c r="K132" s="229"/>
      <c r="L132" s="228"/>
    </row>
    <row r="133" spans="1:12" x14ac:dyDescent="0.25">
      <c r="A133" s="187"/>
      <c r="B133" s="1001"/>
      <c r="C133" s="1001"/>
      <c r="D133" s="188"/>
      <c r="E133" s="185"/>
      <c r="F133" s="1"/>
      <c r="G133" s="231"/>
      <c r="H133" s="230"/>
      <c r="I133" s="229"/>
      <c r="J133" s="229"/>
      <c r="K133" s="229"/>
      <c r="L133" s="228"/>
    </row>
    <row r="134" spans="1:12" x14ac:dyDescent="0.25">
      <c r="A134" s="187"/>
      <c r="B134" s="1001"/>
      <c r="C134" s="1001"/>
      <c r="D134" s="188"/>
      <c r="E134" s="185"/>
      <c r="F134" s="1"/>
      <c r="G134" s="231"/>
      <c r="H134" s="230"/>
      <c r="I134" s="229"/>
      <c r="J134" s="229"/>
      <c r="K134" s="229"/>
      <c r="L134" s="228"/>
    </row>
    <row r="135" spans="1:12" x14ac:dyDescent="0.25">
      <c r="A135" s="187"/>
      <c r="B135" s="1001"/>
      <c r="C135" s="1001"/>
      <c r="D135" s="188"/>
      <c r="E135" s="185"/>
      <c r="F135" s="1"/>
      <c r="G135" s="1"/>
      <c r="H135" s="1"/>
      <c r="I135" s="1"/>
      <c r="J135" s="1"/>
      <c r="K135" s="1"/>
      <c r="L135" s="1"/>
    </row>
    <row r="136" spans="1:12" x14ac:dyDescent="0.25">
      <c r="A136" s="187"/>
      <c r="B136" s="1001"/>
      <c r="C136" s="1001"/>
      <c r="D136" s="188"/>
      <c r="E136" s="185"/>
      <c r="F136" s="1"/>
      <c r="G136" s="1"/>
      <c r="H136" s="1"/>
      <c r="I136" s="1"/>
      <c r="J136" s="1"/>
      <c r="K136" s="1"/>
      <c r="L136" s="1"/>
    </row>
    <row r="137" spans="1:12" x14ac:dyDescent="0.25">
      <c r="A137" s="187"/>
      <c r="B137" s="1001"/>
      <c r="C137" s="1001"/>
      <c r="D137" s="188"/>
      <c r="E137" s="185"/>
      <c r="F137" s="1"/>
      <c r="G137" s="1"/>
      <c r="H137" s="1"/>
      <c r="I137" s="1"/>
      <c r="J137" s="1"/>
      <c r="K137" s="1"/>
      <c r="L137" s="1"/>
    </row>
    <row r="138" spans="1:12" x14ac:dyDescent="0.25">
      <c r="A138" s="187"/>
      <c r="B138" s="1001"/>
      <c r="C138" s="1001"/>
      <c r="D138" s="188"/>
      <c r="E138" s="185"/>
      <c r="F138" s="1"/>
      <c r="G138" s="1"/>
      <c r="H138" s="1"/>
      <c r="I138" s="1"/>
      <c r="J138" s="1"/>
      <c r="K138" s="1"/>
      <c r="L138" s="1"/>
    </row>
    <row r="139" spans="1:12" x14ac:dyDescent="0.25">
      <c r="A139" s="187"/>
      <c r="B139" s="1001"/>
      <c r="C139" s="1001"/>
      <c r="D139" s="188"/>
      <c r="E139" s="185"/>
      <c r="F139" s="1"/>
      <c r="G139" s="1"/>
      <c r="H139" s="1"/>
      <c r="I139" s="1"/>
      <c r="J139" s="1"/>
      <c r="K139" s="1"/>
      <c r="L139" s="1"/>
    </row>
    <row r="140" spans="1:12" x14ac:dyDescent="0.25">
      <c r="A140" s="187"/>
      <c r="B140" s="1001"/>
      <c r="C140" s="1001"/>
      <c r="D140" s="188"/>
      <c r="E140" s="185"/>
      <c r="F140" s="1"/>
      <c r="G140" s="1"/>
      <c r="H140" s="1"/>
      <c r="I140" s="1"/>
      <c r="J140" s="1"/>
      <c r="K140" s="1"/>
      <c r="L140" s="1"/>
    </row>
    <row r="141" spans="1:12" x14ac:dyDescent="0.25">
      <c r="A141" s="187"/>
      <c r="B141" s="1001"/>
      <c r="C141" s="1001"/>
      <c r="D141" s="188"/>
      <c r="E141" s="185"/>
      <c r="F141" s="1"/>
      <c r="G141" s="1"/>
      <c r="H141" s="1"/>
      <c r="I141" s="1"/>
      <c r="J141" s="1"/>
      <c r="K141" s="1"/>
      <c r="L141" s="1"/>
    </row>
    <row r="142" spans="1:12" x14ac:dyDescent="0.25">
      <c r="A142" s="187"/>
      <c r="B142" s="1001"/>
      <c r="C142" s="1001"/>
      <c r="D142" s="188"/>
      <c r="E142" s="185"/>
      <c r="F142" s="1"/>
      <c r="G142" s="1"/>
      <c r="H142" s="1"/>
      <c r="I142" s="1"/>
      <c r="J142" s="1"/>
      <c r="K142" s="1"/>
      <c r="L142" s="1"/>
    </row>
    <row r="143" spans="1:12" x14ac:dyDescent="0.25">
      <c r="A143" s="187"/>
      <c r="B143" s="1001"/>
      <c r="C143" s="1001"/>
      <c r="D143" s="188"/>
      <c r="E143" s="185"/>
      <c r="F143" s="1"/>
      <c r="G143" s="1"/>
      <c r="H143" s="1"/>
      <c r="I143" s="1"/>
      <c r="J143" s="1"/>
      <c r="K143" s="1"/>
      <c r="L143" s="1"/>
    </row>
    <row r="144" spans="1:12" x14ac:dyDescent="0.25">
      <c r="A144" s="187"/>
      <c r="B144" s="1001"/>
      <c r="C144" s="1001"/>
      <c r="D144" s="188"/>
      <c r="E144" s="185"/>
      <c r="F144" s="1"/>
      <c r="G144" s="1"/>
      <c r="H144" s="1"/>
      <c r="I144" s="1"/>
      <c r="J144" s="1"/>
      <c r="K144" s="1"/>
      <c r="L144" s="1"/>
    </row>
    <row r="145" spans="1:12" x14ac:dyDescent="0.25">
      <c r="A145" s="187"/>
      <c r="B145" s="1001"/>
      <c r="C145" s="1001"/>
      <c r="D145" s="188"/>
      <c r="E145" s="185"/>
      <c r="F145" s="1"/>
      <c r="G145" s="1"/>
      <c r="H145" s="1"/>
      <c r="I145" s="1"/>
      <c r="J145" s="1"/>
      <c r="K145" s="1"/>
      <c r="L145" s="1"/>
    </row>
    <row r="146" spans="1:12" x14ac:dyDescent="0.25">
      <c r="A146" s="187"/>
      <c r="B146" s="1001"/>
      <c r="C146" s="1001"/>
      <c r="D146" s="188"/>
      <c r="E146" s="185"/>
      <c r="F146" s="1"/>
      <c r="G146" s="1"/>
      <c r="H146" s="1"/>
      <c r="I146" s="1"/>
      <c r="J146" s="1"/>
      <c r="K146" s="1"/>
      <c r="L146" s="1"/>
    </row>
    <row r="147" spans="1:12" x14ac:dyDescent="0.25">
      <c r="A147" s="187"/>
      <c r="B147" s="1001"/>
      <c r="C147" s="1001"/>
      <c r="D147" s="188"/>
      <c r="E147" s="185"/>
      <c r="F147" s="1"/>
      <c r="G147" s="1"/>
      <c r="H147" s="1"/>
      <c r="I147" s="1"/>
      <c r="J147" s="1"/>
      <c r="K147" s="1"/>
      <c r="L147" s="1"/>
    </row>
    <row r="148" spans="1:12" x14ac:dyDescent="0.25">
      <c r="A148" s="187"/>
      <c r="B148" s="1001"/>
      <c r="C148" s="1001"/>
      <c r="D148" s="188"/>
      <c r="E148" s="185"/>
      <c r="F148" s="1"/>
      <c r="G148" s="1"/>
      <c r="H148" s="1"/>
      <c r="I148" s="1"/>
      <c r="J148" s="1"/>
      <c r="K148" s="1"/>
      <c r="L148" s="1"/>
    </row>
    <row r="149" spans="1:12" x14ac:dyDescent="0.25">
      <c r="A149" s="187"/>
      <c r="B149" s="1001"/>
      <c r="C149" s="1001"/>
      <c r="D149" s="188"/>
      <c r="E149" s="185"/>
      <c r="F149" s="1"/>
      <c r="G149" s="1"/>
      <c r="H149" s="1"/>
      <c r="I149" s="1"/>
      <c r="J149" s="1"/>
      <c r="K149" s="1"/>
      <c r="L149" s="1"/>
    </row>
    <row r="150" spans="1:12" x14ac:dyDescent="0.25">
      <c r="A150" s="187"/>
      <c r="B150" s="1001"/>
      <c r="C150" s="1001"/>
      <c r="D150" s="188"/>
      <c r="E150" s="185"/>
      <c r="F150" s="1"/>
      <c r="G150" s="1"/>
      <c r="H150" s="1"/>
      <c r="I150" s="1"/>
      <c r="J150" s="1"/>
      <c r="K150" s="1"/>
      <c r="L150" s="1"/>
    </row>
    <row r="151" spans="1:12" x14ac:dyDescent="0.25">
      <c r="A151" s="187"/>
      <c r="B151" s="1001"/>
      <c r="C151" s="1001"/>
      <c r="D151" s="188"/>
      <c r="E151" s="185"/>
      <c r="F151" s="1"/>
      <c r="G151" s="1"/>
      <c r="H151" s="1"/>
      <c r="I151" s="1"/>
      <c r="J151" s="1"/>
      <c r="K151" s="1"/>
      <c r="L151" s="1"/>
    </row>
    <row r="152" spans="1:12" x14ac:dyDescent="0.25">
      <c r="A152" s="187"/>
      <c r="B152" s="1001"/>
      <c r="C152" s="1001"/>
      <c r="D152" s="188"/>
      <c r="E152" s="185"/>
      <c r="F152" s="1"/>
      <c r="G152" s="1"/>
      <c r="H152" s="1"/>
      <c r="I152" s="1"/>
      <c r="J152" s="1"/>
      <c r="K152" s="1"/>
      <c r="L152" s="1"/>
    </row>
    <row r="153" spans="1:12" x14ac:dyDescent="0.25">
      <c r="A153" s="187"/>
      <c r="B153" s="1001"/>
      <c r="C153" s="1001"/>
      <c r="D153" s="188"/>
      <c r="E153" s="185"/>
      <c r="F153" s="1"/>
      <c r="G153" s="1"/>
      <c r="H153" s="1"/>
      <c r="I153" s="1"/>
      <c r="J153" s="1"/>
      <c r="K153" s="1"/>
      <c r="L153" s="1"/>
    </row>
    <row r="154" spans="1:12" x14ac:dyDescent="0.25">
      <c r="A154" s="187"/>
      <c r="B154" s="1001"/>
      <c r="C154" s="1001"/>
      <c r="D154" s="188"/>
      <c r="E154" s="185"/>
      <c r="F154" s="1"/>
      <c r="G154" s="1"/>
      <c r="H154" s="1"/>
      <c r="I154" s="1"/>
      <c r="J154" s="1"/>
      <c r="K154" s="1"/>
      <c r="L154" s="1"/>
    </row>
    <row r="155" spans="1:12" x14ac:dyDescent="0.25">
      <c r="A155" s="187"/>
      <c r="B155" s="1001"/>
      <c r="C155" s="1001"/>
      <c r="D155" s="188"/>
      <c r="E155" s="185"/>
      <c r="F155" s="1"/>
      <c r="G155" s="1"/>
      <c r="H155" s="1"/>
      <c r="I155" s="1"/>
      <c r="J155" s="1"/>
      <c r="K155" s="1"/>
      <c r="L155" s="1"/>
    </row>
    <row r="156" spans="1:12" x14ac:dyDescent="0.25">
      <c r="A156" s="187"/>
      <c r="B156" s="1001"/>
      <c r="C156" s="1001"/>
      <c r="D156" s="188"/>
      <c r="E156" s="185"/>
      <c r="F156" s="1"/>
      <c r="G156" s="1"/>
      <c r="H156" s="1"/>
      <c r="I156" s="1"/>
      <c r="J156" s="1"/>
      <c r="K156" s="1"/>
      <c r="L156" s="1"/>
    </row>
    <row r="157" spans="1:12" x14ac:dyDescent="0.25">
      <c r="A157" s="187"/>
      <c r="B157" s="1001"/>
      <c r="C157" s="1001"/>
      <c r="D157" s="188"/>
      <c r="E157" s="185"/>
      <c r="F157" s="1"/>
      <c r="G157" s="1"/>
      <c r="H157" s="1"/>
      <c r="I157" s="1"/>
      <c r="J157" s="1"/>
      <c r="K157" s="1"/>
      <c r="L157" s="1"/>
    </row>
    <row r="158" spans="1:12" x14ac:dyDescent="0.25">
      <c r="A158" s="187"/>
      <c r="B158" s="1001"/>
      <c r="C158" s="1001"/>
      <c r="D158" s="188"/>
      <c r="E158" s="185"/>
      <c r="F158" s="1"/>
      <c r="G158" s="1"/>
      <c r="H158" s="1"/>
      <c r="I158" s="1"/>
      <c r="J158" s="1"/>
      <c r="K158" s="1"/>
      <c r="L158" s="1"/>
    </row>
    <row r="159" spans="1:12" x14ac:dyDescent="0.25">
      <c r="A159" s="187"/>
      <c r="B159" s="1001"/>
      <c r="C159" s="1001"/>
      <c r="D159" s="188"/>
      <c r="E159" s="185"/>
      <c r="F159" s="1"/>
      <c r="G159" s="1"/>
      <c r="H159" s="1"/>
      <c r="I159" s="1"/>
      <c r="J159" s="1"/>
      <c r="K159" s="1"/>
      <c r="L159" s="1"/>
    </row>
    <row r="160" spans="1:12" x14ac:dyDescent="0.25">
      <c r="A160" s="187"/>
      <c r="B160" s="1001"/>
      <c r="C160" s="1001"/>
      <c r="D160" s="188"/>
      <c r="E160" s="185"/>
      <c r="F160" s="1"/>
      <c r="G160" s="1"/>
      <c r="H160" s="1"/>
      <c r="I160" s="1"/>
      <c r="J160" s="1"/>
      <c r="K160" s="1"/>
      <c r="L160" s="1"/>
    </row>
    <row r="161" spans="1:12" x14ac:dyDescent="0.25">
      <c r="A161" s="187"/>
      <c r="B161" s="1001"/>
      <c r="C161" s="1001"/>
      <c r="D161" s="188"/>
      <c r="E161" s="185"/>
      <c r="F161" s="1"/>
      <c r="G161" s="1"/>
      <c r="H161" s="1"/>
      <c r="I161" s="1"/>
      <c r="J161" s="1"/>
      <c r="K161" s="1"/>
      <c r="L161" s="1"/>
    </row>
    <row r="162" spans="1:12" x14ac:dyDescent="0.25">
      <c r="A162" s="187"/>
      <c r="B162" s="1001"/>
      <c r="C162" s="1001"/>
      <c r="D162" s="188"/>
      <c r="E162" s="185"/>
      <c r="F162" s="1"/>
      <c r="G162" s="1"/>
      <c r="H162" s="1"/>
      <c r="I162" s="1"/>
      <c r="J162" s="1"/>
      <c r="K162" s="1"/>
      <c r="L162" s="1"/>
    </row>
    <row r="163" spans="1:12" x14ac:dyDescent="0.25">
      <c r="A163" s="187"/>
      <c r="B163" s="1001"/>
      <c r="C163" s="1001"/>
      <c r="D163" s="188"/>
      <c r="E163" s="185"/>
      <c r="F163" s="1"/>
      <c r="G163" s="1"/>
      <c r="H163" s="1"/>
      <c r="I163" s="1"/>
      <c r="J163" s="1"/>
      <c r="K163" s="1"/>
      <c r="L163" s="1"/>
    </row>
    <row r="164" spans="1:12" x14ac:dyDescent="0.25">
      <c r="A164" s="187"/>
      <c r="B164" s="1001"/>
      <c r="C164" s="1001"/>
      <c r="D164" s="188"/>
      <c r="E164" s="185"/>
      <c r="F164" s="1"/>
      <c r="G164" s="1"/>
      <c r="H164" s="1"/>
      <c r="I164" s="1"/>
      <c r="J164" s="1"/>
      <c r="K164" s="1"/>
      <c r="L164" s="1"/>
    </row>
    <row r="165" spans="1:12" x14ac:dyDescent="0.25">
      <c r="A165" s="187"/>
      <c r="B165" s="1001"/>
      <c r="C165" s="1001"/>
      <c r="D165" s="188"/>
      <c r="E165" s="185"/>
      <c r="F165" s="1"/>
      <c r="G165" s="1"/>
      <c r="H165" s="1"/>
      <c r="I165" s="1"/>
      <c r="J165" s="1"/>
      <c r="K165" s="1"/>
      <c r="L165" s="1"/>
    </row>
    <row r="166" spans="1:12" x14ac:dyDescent="0.25">
      <c r="A166" s="187"/>
      <c r="B166" s="1001"/>
      <c r="C166" s="1001"/>
      <c r="D166" s="188"/>
      <c r="E166" s="185"/>
      <c r="F166" s="1"/>
      <c r="G166" s="1"/>
      <c r="H166" s="1"/>
      <c r="I166" s="1"/>
      <c r="J166" s="1"/>
      <c r="K166" s="1"/>
      <c r="L166" s="1"/>
    </row>
    <row r="167" spans="1:12" x14ac:dyDescent="0.25">
      <c r="A167" s="187"/>
      <c r="B167" s="1001"/>
      <c r="C167" s="1001"/>
      <c r="D167" s="188"/>
      <c r="E167" s="185"/>
      <c r="F167" s="1"/>
      <c r="G167" s="1"/>
      <c r="H167" s="1"/>
      <c r="I167" s="1"/>
      <c r="J167" s="1"/>
      <c r="K167" s="1"/>
      <c r="L167" s="1"/>
    </row>
    <row r="168" spans="1:12" x14ac:dyDescent="0.25">
      <c r="A168" s="187"/>
      <c r="B168" s="1001"/>
      <c r="C168" s="1001"/>
      <c r="D168" s="188"/>
      <c r="E168" s="185"/>
      <c r="F168" s="1"/>
      <c r="G168" s="1"/>
      <c r="H168" s="1"/>
      <c r="I168" s="1"/>
      <c r="J168" s="1"/>
      <c r="K168" s="1"/>
      <c r="L168" s="1"/>
    </row>
    <row r="169" spans="1:12" x14ac:dyDescent="0.25">
      <c r="A169" s="187"/>
      <c r="B169" s="1001"/>
      <c r="C169" s="1001"/>
      <c r="D169" s="188"/>
      <c r="E169" s="185"/>
      <c r="F169" s="1"/>
      <c r="G169" s="1"/>
      <c r="H169" s="1"/>
      <c r="I169" s="1"/>
      <c r="J169" s="1"/>
      <c r="K169" s="1"/>
      <c r="L169" s="1"/>
    </row>
    <row r="170" spans="1:12" x14ac:dyDescent="0.25">
      <c r="A170" s="187"/>
      <c r="B170" s="1001"/>
      <c r="C170" s="1001"/>
      <c r="D170" s="188"/>
      <c r="E170" s="185"/>
      <c r="F170" s="1"/>
      <c r="G170" s="1"/>
      <c r="H170" s="1"/>
      <c r="I170" s="1"/>
      <c r="J170" s="1"/>
      <c r="K170" s="1"/>
      <c r="L170" s="1"/>
    </row>
    <row r="171" spans="1:12" x14ac:dyDescent="0.25">
      <c r="A171" s="187"/>
      <c r="B171" s="1001"/>
      <c r="C171" s="1001"/>
      <c r="D171" s="188"/>
      <c r="E171" s="185"/>
      <c r="F171" s="1"/>
      <c r="G171" s="1"/>
      <c r="H171" s="1"/>
      <c r="I171" s="1"/>
      <c r="J171" s="1"/>
      <c r="K171" s="1"/>
      <c r="L171" s="1"/>
    </row>
    <row r="172" spans="1:12" x14ac:dyDescent="0.25">
      <c r="A172" s="187"/>
      <c r="B172" s="1001"/>
      <c r="C172" s="1001"/>
      <c r="D172" s="188"/>
      <c r="E172" s="185"/>
      <c r="F172" s="1"/>
      <c r="G172" s="1"/>
      <c r="H172" s="1"/>
      <c r="I172" s="1"/>
      <c r="J172" s="1"/>
      <c r="K172" s="1"/>
      <c r="L172" s="1"/>
    </row>
    <row r="173" spans="1:12" x14ac:dyDescent="0.25">
      <c r="A173" s="187"/>
      <c r="B173" s="1001"/>
      <c r="C173" s="1001"/>
      <c r="D173" s="188"/>
      <c r="E173" s="185"/>
      <c r="F173" s="1"/>
      <c r="G173" s="1"/>
      <c r="H173" s="1"/>
      <c r="I173" s="1"/>
      <c r="J173" s="1"/>
      <c r="K173" s="1"/>
      <c r="L173" s="1"/>
    </row>
    <row r="174" spans="1:12" x14ac:dyDescent="0.25">
      <c r="A174" s="187"/>
      <c r="B174" s="1001"/>
      <c r="C174" s="1001"/>
      <c r="D174" s="188"/>
      <c r="E174" s="185"/>
      <c r="F174" s="1"/>
      <c r="G174" s="1"/>
      <c r="H174" s="1"/>
      <c r="I174" s="1"/>
      <c r="J174" s="1"/>
      <c r="K174" s="1"/>
      <c r="L174" s="1"/>
    </row>
    <row r="175" spans="1:12" x14ac:dyDescent="0.25">
      <c r="A175" s="187"/>
      <c r="B175" s="1001"/>
      <c r="C175" s="1001"/>
      <c r="D175" s="188"/>
      <c r="E175" s="185"/>
      <c r="F175" s="1"/>
      <c r="G175" s="1"/>
      <c r="H175" s="1"/>
      <c r="I175" s="1"/>
      <c r="J175" s="1"/>
      <c r="K175" s="1"/>
      <c r="L175" s="1"/>
    </row>
    <row r="176" spans="1:12" x14ac:dyDescent="0.25">
      <c r="A176" s="187"/>
      <c r="B176" s="1001"/>
      <c r="C176" s="1001"/>
      <c r="D176" s="188"/>
      <c r="E176" s="185"/>
      <c r="F176" s="1"/>
      <c r="G176" s="1"/>
      <c r="H176" s="1"/>
      <c r="I176" s="1"/>
      <c r="J176" s="1"/>
      <c r="K176" s="1"/>
      <c r="L176" s="1"/>
    </row>
    <row r="177" spans="1:12" x14ac:dyDescent="0.25">
      <c r="A177" s="187"/>
      <c r="B177" s="1001"/>
      <c r="C177" s="1001"/>
      <c r="D177" s="188"/>
      <c r="E177" s="185"/>
      <c r="F177" s="1"/>
      <c r="G177" s="1"/>
      <c r="H177" s="1"/>
      <c r="I177" s="1"/>
      <c r="J177" s="1"/>
      <c r="K177" s="1"/>
      <c r="L177" s="1"/>
    </row>
    <row r="178" spans="1:12" x14ac:dyDescent="0.25">
      <c r="A178" s="187"/>
      <c r="B178" s="1001"/>
      <c r="C178" s="1001"/>
      <c r="D178" s="188"/>
      <c r="E178" s="185"/>
      <c r="F178" s="1"/>
      <c r="G178" s="1"/>
      <c r="H178" s="1"/>
      <c r="I178" s="1"/>
      <c r="J178" s="1"/>
      <c r="K178" s="1"/>
      <c r="L178" s="1"/>
    </row>
    <row r="179" spans="1:12" x14ac:dyDescent="0.25">
      <c r="A179" s="187"/>
      <c r="B179" s="1001"/>
      <c r="C179" s="1001"/>
      <c r="D179" s="188"/>
      <c r="E179" s="185"/>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56" t="s">
        <v>3135</v>
      </c>
      <c r="B1" s="656"/>
      <c r="C1" s="19"/>
      <c r="D1" s="19"/>
      <c r="E1" s="19"/>
      <c r="F1" s="19"/>
      <c r="G1" s="19"/>
    </row>
    <row r="2" spans="1:7" s="285" customFormat="1" ht="28.5" customHeight="1" x14ac:dyDescent="0.25">
      <c r="A2" s="1040" t="s">
        <v>932</v>
      </c>
      <c r="B2" s="1040"/>
      <c r="C2" s="1040"/>
      <c r="D2" s="1040"/>
      <c r="E2" s="1040"/>
      <c r="F2" s="1040"/>
      <c r="G2" s="1040"/>
    </row>
    <row r="3" spans="1:7" ht="15.75" thickBot="1" x14ac:dyDescent="0.3">
      <c r="A3" s="657"/>
      <c r="B3" s="657"/>
      <c r="C3" s="657"/>
      <c r="D3" s="657"/>
      <c r="E3" s="657"/>
      <c r="F3" s="657"/>
      <c r="G3" s="657"/>
    </row>
    <row r="4" spans="1:7" ht="15" customHeight="1" x14ac:dyDescent="0.25">
      <c r="A4" s="658" t="s">
        <v>926</v>
      </c>
      <c r="B4" s="659"/>
      <c r="C4" s="659"/>
      <c r="D4" s="659"/>
      <c r="E4" s="163"/>
      <c r="F4" s="163"/>
      <c r="G4" s="662" t="s">
        <v>3180</v>
      </c>
    </row>
    <row r="5" spans="1:7" ht="20.100000000000001" customHeight="1" thickBot="1" x14ac:dyDescent="0.3">
      <c r="A5" s="660"/>
      <c r="B5" s="661"/>
      <c r="C5" s="661"/>
      <c r="D5" s="661"/>
      <c r="E5" s="162"/>
      <c r="F5" s="162"/>
      <c r="G5" s="663"/>
    </row>
    <row r="6" spans="1:7" ht="15.75" thickBot="1" x14ac:dyDescent="0.3">
      <c r="A6" s="648" t="str">
        <f>Obsah!A32</f>
        <v>Informace platné k datu</v>
      </c>
      <c r="B6" s="649"/>
      <c r="C6" s="650"/>
      <c r="D6" s="48">
        <f>Obsah!C32</f>
        <v>43008</v>
      </c>
      <c r="E6" s="238"/>
      <c r="F6" s="238"/>
      <c r="G6" s="237"/>
    </row>
    <row r="7" spans="1:7" s="135" customFormat="1" ht="30" customHeight="1" thickBot="1" x14ac:dyDescent="0.3">
      <c r="A7" s="1038" t="s">
        <v>3196</v>
      </c>
      <c r="B7" s="1039"/>
      <c r="C7" s="1039"/>
      <c r="D7" s="1039"/>
      <c r="E7" s="1039"/>
      <c r="F7" s="1039"/>
      <c r="G7" s="286" t="s">
        <v>75</v>
      </c>
    </row>
    <row r="8" spans="1:7" ht="45" customHeight="1" x14ac:dyDescent="0.25">
      <c r="A8" s="1041" t="s">
        <v>931</v>
      </c>
      <c r="B8" s="1042"/>
      <c r="C8" s="1042"/>
      <c r="D8" s="1042"/>
      <c r="E8" s="1042"/>
      <c r="F8" s="1042"/>
      <c r="G8" s="1043"/>
    </row>
    <row r="9" spans="1:7" ht="30" customHeight="1" x14ac:dyDescent="0.25">
      <c r="A9" s="1032" t="s">
        <v>930</v>
      </c>
      <c r="B9" s="1033"/>
      <c r="C9" s="1033"/>
      <c r="D9" s="1033"/>
      <c r="E9" s="1033"/>
      <c r="F9" s="1033"/>
      <c r="G9" s="1034"/>
    </row>
    <row r="10" spans="1:7" ht="60" customHeight="1" x14ac:dyDescent="0.25">
      <c r="A10" s="1032" t="s">
        <v>3198</v>
      </c>
      <c r="B10" s="1033"/>
      <c r="C10" s="1033"/>
      <c r="D10" s="1033"/>
      <c r="E10" s="1033"/>
      <c r="F10" s="1033"/>
      <c r="G10" s="1034"/>
    </row>
    <row r="11" spans="1:7" ht="45" customHeight="1" x14ac:dyDescent="0.25">
      <c r="A11" s="1032" t="s">
        <v>929</v>
      </c>
      <c r="B11" s="1033"/>
      <c r="C11" s="1033"/>
      <c r="D11" s="1033"/>
      <c r="E11" s="1033"/>
      <c r="F11" s="1033"/>
      <c r="G11" s="1034"/>
    </row>
    <row r="12" spans="1:7" ht="30" customHeight="1" x14ac:dyDescent="0.25">
      <c r="A12" s="1032" t="s">
        <v>928</v>
      </c>
      <c r="B12" s="1033"/>
      <c r="C12" s="1033"/>
      <c r="D12" s="1033"/>
      <c r="E12" s="1033"/>
      <c r="F12" s="1033"/>
      <c r="G12" s="1034"/>
    </row>
    <row r="13" spans="1:7" ht="45" customHeight="1" x14ac:dyDescent="0.25">
      <c r="A13" s="1032" t="s">
        <v>3197</v>
      </c>
      <c r="B13" s="1033"/>
      <c r="C13" s="1033"/>
      <c r="D13" s="1033"/>
      <c r="E13" s="1033"/>
      <c r="F13" s="1033"/>
      <c r="G13" s="1034"/>
    </row>
    <row r="14" spans="1:7" ht="30" customHeight="1" x14ac:dyDescent="0.25">
      <c r="A14" s="1032" t="s">
        <v>3199</v>
      </c>
      <c r="B14" s="1033"/>
      <c r="C14" s="1033"/>
      <c r="D14" s="1033"/>
      <c r="E14" s="1033"/>
      <c r="F14" s="1033"/>
      <c r="G14" s="1034"/>
    </row>
    <row r="15" spans="1:7" ht="15.75" customHeight="1" thickBot="1" x14ac:dyDescent="0.3">
      <c r="A15" s="1035" t="s">
        <v>927</v>
      </c>
      <c r="B15" s="1036"/>
      <c r="C15" s="1036"/>
      <c r="D15" s="1036"/>
      <c r="E15" s="1036"/>
      <c r="F15" s="1036"/>
      <c r="G15" s="1037"/>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zoomScale="80" zoomScaleNormal="80" workbookViewId="0">
      <selection activeCell="C52" sqref="C52"/>
    </sheetView>
  </sheetViews>
  <sheetFormatPr defaultRowHeight="15" x14ac:dyDescent="0.25"/>
  <cols>
    <col min="1" max="1" width="45.7109375" customWidth="1"/>
    <col min="2" max="2" width="50.42578125" customWidth="1"/>
    <col min="3" max="7" width="30.7109375" customWidth="1"/>
  </cols>
  <sheetData>
    <row r="1" spans="1:7" x14ac:dyDescent="0.25">
      <c r="A1" s="656" t="s">
        <v>3134</v>
      </c>
      <c r="B1" s="656"/>
      <c r="C1" s="19"/>
      <c r="D1" s="19"/>
      <c r="E1" s="277"/>
      <c r="F1" s="277"/>
      <c r="G1" s="277"/>
    </row>
    <row r="2" spans="1:7" x14ac:dyDescent="0.25">
      <c r="A2" s="21" t="s">
        <v>3200</v>
      </c>
      <c r="B2" s="21"/>
      <c r="C2" s="19"/>
      <c r="D2" s="19"/>
      <c r="E2" s="277"/>
      <c r="F2" s="277"/>
      <c r="G2" s="277"/>
    </row>
    <row r="3" spans="1:7" ht="15.75" thickBot="1" x14ac:dyDescent="0.3">
      <c r="A3" s="771"/>
      <c r="B3" s="771"/>
      <c r="C3" s="771"/>
      <c r="D3" s="771"/>
    </row>
    <row r="4" spans="1:7" ht="15" customHeight="1" x14ac:dyDescent="0.25">
      <c r="A4" s="658" t="s">
        <v>926</v>
      </c>
      <c r="B4" s="659"/>
      <c r="C4" s="659"/>
      <c r="D4" s="163"/>
      <c r="E4" s="163"/>
      <c r="F4" s="163"/>
      <c r="G4" s="662" t="s">
        <v>3180</v>
      </c>
    </row>
    <row r="5" spans="1:7" ht="19.5" customHeight="1" thickBot="1" x14ac:dyDescent="0.3">
      <c r="A5" s="660"/>
      <c r="B5" s="661"/>
      <c r="C5" s="661"/>
      <c r="D5" s="162"/>
      <c r="E5" s="162"/>
      <c r="F5" s="162"/>
      <c r="G5" s="663"/>
    </row>
    <row r="6" spans="1:7" ht="15.75" thickBot="1" x14ac:dyDescent="0.3">
      <c r="A6" s="729" t="str">
        <f>Obsah!A32</f>
        <v>Informace platné k datu</v>
      </c>
      <c r="B6" s="843"/>
      <c r="C6" s="447">
        <f>Obsah!C32</f>
        <v>43008</v>
      </c>
      <c r="D6" s="456"/>
      <c r="E6" s="456"/>
      <c r="F6" s="456"/>
      <c r="G6" s="65"/>
    </row>
    <row r="7" spans="1:7" s="249" customFormat="1" ht="30" customHeight="1" thickBot="1" x14ac:dyDescent="0.3">
      <c r="A7" s="1056" t="s">
        <v>3201</v>
      </c>
      <c r="B7" s="1057"/>
      <c r="C7" s="1057"/>
      <c r="D7" s="1057"/>
      <c r="E7" s="1057"/>
      <c r="F7" s="1058"/>
      <c r="G7" s="303" t="s">
        <v>72</v>
      </c>
    </row>
    <row r="8" spans="1:7" s="249" customFormat="1" ht="30" customHeight="1" x14ac:dyDescent="0.25">
      <c r="A8" s="1051" t="s">
        <v>3205</v>
      </c>
      <c r="B8" s="1054"/>
      <c r="C8" s="457" t="s">
        <v>114</v>
      </c>
      <c r="D8" s="457" t="s">
        <v>113</v>
      </c>
      <c r="E8" s="457" t="s">
        <v>112</v>
      </c>
      <c r="F8" s="457" t="s">
        <v>111</v>
      </c>
      <c r="G8" s="458"/>
    </row>
    <row r="9" spans="1:7" s="249" customFormat="1" ht="30" customHeight="1" x14ac:dyDescent="0.25">
      <c r="A9" s="1052"/>
      <c r="B9" s="1055"/>
      <c r="C9" s="455" t="s">
        <v>110</v>
      </c>
      <c r="D9" s="455" t="s">
        <v>110</v>
      </c>
      <c r="E9" s="455" t="s">
        <v>110</v>
      </c>
      <c r="F9" s="455" t="s">
        <v>110</v>
      </c>
      <c r="G9" s="459"/>
    </row>
    <row r="10" spans="1:7" ht="30" customHeight="1" x14ac:dyDescent="0.25">
      <c r="A10" s="1052"/>
      <c r="B10" s="453" t="s">
        <v>939</v>
      </c>
      <c r="C10" s="452"/>
      <c r="D10" s="452"/>
      <c r="E10" s="452"/>
      <c r="F10" s="452"/>
      <c r="G10" s="1048" t="s">
        <v>3208</v>
      </c>
    </row>
    <row r="11" spans="1:7" ht="30" customHeight="1" x14ac:dyDescent="0.25">
      <c r="A11" s="1052"/>
      <c r="B11" s="454" t="s">
        <v>960</v>
      </c>
      <c r="C11" s="241"/>
      <c r="D11" s="241"/>
      <c r="E11" s="241"/>
      <c r="F11" s="241"/>
      <c r="G11" s="1048"/>
    </row>
    <row r="12" spans="1:7" x14ac:dyDescent="0.25">
      <c r="A12" s="1052"/>
      <c r="B12" s="454" t="s">
        <v>959</v>
      </c>
      <c r="C12" s="241"/>
      <c r="D12" s="241"/>
      <c r="E12" s="241"/>
      <c r="F12" s="241"/>
      <c r="G12" s="1048"/>
    </row>
    <row r="13" spans="1:7" x14ac:dyDescent="0.25">
      <c r="A13" s="1052"/>
      <c r="B13" s="454" t="s">
        <v>958</v>
      </c>
      <c r="C13" s="241"/>
      <c r="D13" s="241"/>
      <c r="E13" s="241"/>
      <c r="F13" s="241"/>
      <c r="G13" s="1048"/>
    </row>
    <row r="14" spans="1:7" x14ac:dyDescent="0.25">
      <c r="A14" s="1052"/>
      <c r="B14" s="454" t="s">
        <v>957</v>
      </c>
      <c r="C14" s="241"/>
      <c r="D14" s="241"/>
      <c r="E14" s="241"/>
      <c r="F14" s="241"/>
      <c r="G14" s="1048"/>
    </row>
    <row r="15" spans="1:7" x14ac:dyDescent="0.25">
      <c r="A15" s="1052"/>
      <c r="B15" s="454" t="s">
        <v>938</v>
      </c>
      <c r="C15" s="241"/>
      <c r="D15" s="241"/>
      <c r="E15" s="241"/>
      <c r="F15" s="241"/>
      <c r="G15" s="1048"/>
    </row>
    <row r="16" spans="1:7" x14ac:dyDescent="0.25">
      <c r="A16" s="1052"/>
      <c r="B16" s="454" t="s">
        <v>937</v>
      </c>
      <c r="C16" s="241"/>
      <c r="D16" s="241"/>
      <c r="E16" s="241"/>
      <c r="F16" s="241"/>
      <c r="G16" s="1048"/>
    </row>
    <row r="17" spans="1:7" x14ac:dyDescent="0.25">
      <c r="A17" s="1052"/>
      <c r="B17" s="454" t="s">
        <v>936</v>
      </c>
      <c r="C17" s="241"/>
      <c r="D17" s="241"/>
      <c r="E17" s="241"/>
      <c r="F17" s="241"/>
      <c r="G17" s="1048"/>
    </row>
    <row r="18" spans="1:7" x14ac:dyDescent="0.25">
      <c r="A18" s="1052"/>
      <c r="B18" s="454" t="s">
        <v>956</v>
      </c>
      <c r="C18" s="241"/>
      <c r="D18" s="241"/>
      <c r="E18" s="241"/>
      <c r="F18" s="241"/>
      <c r="G18" s="1048"/>
    </row>
    <row r="19" spans="1:7" x14ac:dyDescent="0.25">
      <c r="A19" s="1052"/>
      <c r="B19" s="454" t="s">
        <v>955</v>
      </c>
      <c r="C19" s="241"/>
      <c r="D19" s="241"/>
      <c r="E19" s="241"/>
      <c r="F19" s="241"/>
      <c r="G19" s="1048"/>
    </row>
    <row r="20" spans="1:7" x14ac:dyDescent="0.25">
      <c r="A20" s="1052"/>
      <c r="B20" s="454" t="s">
        <v>954</v>
      </c>
      <c r="C20" s="241"/>
      <c r="D20" s="241"/>
      <c r="E20" s="241"/>
      <c r="F20" s="241"/>
      <c r="G20" s="1048"/>
    </row>
    <row r="21" spans="1:7" x14ac:dyDescent="0.25">
      <c r="A21" s="1052"/>
      <c r="B21" s="454" t="s">
        <v>953</v>
      </c>
      <c r="C21" s="241"/>
      <c r="D21" s="241"/>
      <c r="E21" s="241"/>
      <c r="F21" s="241"/>
      <c r="G21" s="1048"/>
    </row>
    <row r="22" spans="1:7" x14ac:dyDescent="0.25">
      <c r="A22" s="1052"/>
      <c r="B22" s="454" t="s">
        <v>934</v>
      </c>
      <c r="C22" s="241"/>
      <c r="D22" s="241"/>
      <c r="E22" s="241"/>
      <c r="F22" s="241"/>
      <c r="G22" s="1048"/>
    </row>
    <row r="23" spans="1:7" ht="25.5" x14ac:dyDescent="0.25">
      <c r="A23" s="1052"/>
      <c r="B23" s="454" t="s">
        <v>952</v>
      </c>
      <c r="C23" s="241"/>
      <c r="D23" s="241"/>
      <c r="E23" s="241"/>
      <c r="F23" s="241"/>
      <c r="G23" s="1048"/>
    </row>
    <row r="24" spans="1:7" ht="25.5" x14ac:dyDescent="0.25">
      <c r="A24" s="1052"/>
      <c r="B24" s="454" t="s">
        <v>951</v>
      </c>
      <c r="C24" s="241"/>
      <c r="D24" s="241"/>
      <c r="E24" s="241"/>
      <c r="F24" s="241"/>
      <c r="G24" s="1048"/>
    </row>
    <row r="25" spans="1:7" x14ac:dyDescent="0.25">
      <c r="A25" s="1052"/>
      <c r="B25" s="454" t="s">
        <v>935</v>
      </c>
      <c r="C25" s="241"/>
      <c r="D25" s="241"/>
      <c r="E25" s="241"/>
      <c r="F25" s="241"/>
      <c r="G25" s="1048"/>
    </row>
    <row r="26" spans="1:7" ht="15.75" thickBot="1" x14ac:dyDescent="0.3">
      <c r="A26" s="1053"/>
      <c r="B26" s="460" t="s">
        <v>950</v>
      </c>
      <c r="C26" s="239"/>
      <c r="D26" s="239"/>
      <c r="E26" s="239"/>
      <c r="F26" s="239"/>
      <c r="G26" s="1049"/>
    </row>
    <row r="27" spans="1:7" x14ac:dyDescent="0.25">
      <c r="A27" s="1044" t="s">
        <v>3154</v>
      </c>
      <c r="B27" s="248" t="s">
        <v>949</v>
      </c>
      <c r="C27" s="243"/>
      <c r="D27" s="425"/>
      <c r="E27" s="425"/>
      <c r="F27" s="425"/>
      <c r="G27" s="1047" t="s">
        <v>3207</v>
      </c>
    </row>
    <row r="28" spans="1:7" ht="35.1" customHeight="1" x14ac:dyDescent="0.25">
      <c r="A28" s="1045"/>
      <c r="B28" s="247" t="s">
        <v>3202</v>
      </c>
      <c r="C28" s="241"/>
      <c r="D28" s="241"/>
      <c r="E28" s="241"/>
      <c r="F28" s="241"/>
      <c r="G28" s="1048"/>
    </row>
    <row r="29" spans="1:7" x14ac:dyDescent="0.25">
      <c r="A29" s="1045"/>
      <c r="B29" s="247" t="s">
        <v>947</v>
      </c>
      <c r="C29" s="241"/>
      <c r="D29" s="241"/>
      <c r="E29" s="241"/>
      <c r="F29" s="241"/>
      <c r="G29" s="1048"/>
    </row>
    <row r="30" spans="1:7" x14ac:dyDescent="0.25">
      <c r="A30" s="1045"/>
      <c r="B30" s="247" t="s">
        <v>946</v>
      </c>
      <c r="C30" s="241"/>
      <c r="D30" s="241"/>
      <c r="E30" s="241"/>
      <c r="F30" s="241"/>
      <c r="G30" s="1048"/>
    </row>
    <row r="31" spans="1:7" ht="15.75" thickBot="1" x14ac:dyDescent="0.3">
      <c r="A31" s="1050"/>
      <c r="B31" s="246" t="s">
        <v>945</v>
      </c>
      <c r="C31" s="245"/>
      <c r="D31" s="245"/>
      <c r="E31" s="245"/>
      <c r="F31" s="245"/>
      <c r="G31" s="1048"/>
    </row>
    <row r="32" spans="1:7" ht="25.5" x14ac:dyDescent="0.25">
      <c r="A32" s="1051" t="s">
        <v>3206</v>
      </c>
      <c r="B32" s="451" t="s">
        <v>3203</v>
      </c>
      <c r="C32" s="451"/>
      <c r="D32" s="451"/>
      <c r="E32" s="451"/>
      <c r="F32" s="451"/>
      <c r="G32" s="1047" t="s">
        <v>3209</v>
      </c>
    </row>
    <row r="33" spans="1:7" ht="25.5" x14ac:dyDescent="0.25">
      <c r="A33" s="1052"/>
      <c r="B33" s="245" t="s">
        <v>942</v>
      </c>
      <c r="C33" s="245"/>
      <c r="D33" s="245"/>
      <c r="E33" s="245"/>
      <c r="F33" s="245"/>
      <c r="G33" s="1048"/>
    </row>
    <row r="34" spans="1:7" ht="30" customHeight="1" thickBot="1" x14ac:dyDescent="0.3">
      <c r="A34" s="1053"/>
      <c r="B34" s="239" t="s">
        <v>3204</v>
      </c>
      <c r="C34" s="239"/>
      <c r="D34" s="239"/>
      <c r="E34" s="239"/>
      <c r="F34" s="239"/>
      <c r="G34" s="1049"/>
    </row>
    <row r="35" spans="1:7" ht="30" customHeight="1" x14ac:dyDescent="0.25">
      <c r="A35" s="1044" t="s">
        <v>940</v>
      </c>
      <c r="B35" s="244" t="s">
        <v>939</v>
      </c>
      <c r="C35" s="425"/>
      <c r="D35" s="425"/>
      <c r="E35" s="425"/>
      <c r="F35" s="425"/>
      <c r="G35" s="1047" t="s">
        <v>3210</v>
      </c>
    </row>
    <row r="36" spans="1:7" x14ac:dyDescent="0.25">
      <c r="A36" s="1045"/>
      <c r="B36" s="242" t="s">
        <v>938</v>
      </c>
      <c r="C36" s="241"/>
      <c r="D36" s="241"/>
      <c r="E36" s="241"/>
      <c r="F36" s="241"/>
      <c r="G36" s="1048"/>
    </row>
    <row r="37" spans="1:7" x14ac:dyDescent="0.25">
      <c r="A37" s="1045"/>
      <c r="B37" s="242" t="s">
        <v>937</v>
      </c>
      <c r="C37" s="241"/>
      <c r="D37" s="241"/>
      <c r="E37" s="241"/>
      <c r="F37" s="241"/>
      <c r="G37" s="1048"/>
    </row>
    <row r="38" spans="1:7" x14ac:dyDescent="0.25">
      <c r="A38" s="1045"/>
      <c r="B38" s="242" t="s">
        <v>936</v>
      </c>
      <c r="C38" s="241"/>
      <c r="D38" s="241"/>
      <c r="E38" s="241"/>
      <c r="F38" s="241"/>
      <c r="G38" s="1048"/>
    </row>
    <row r="39" spans="1:7" x14ac:dyDescent="0.25">
      <c r="A39" s="1045"/>
      <c r="B39" s="242" t="s">
        <v>935</v>
      </c>
      <c r="C39" s="241"/>
      <c r="D39" s="241"/>
      <c r="E39" s="241"/>
      <c r="F39" s="241"/>
      <c r="G39" s="1048"/>
    </row>
    <row r="40" spans="1:7" x14ac:dyDescent="0.25">
      <c r="A40" s="1045"/>
      <c r="B40" s="242" t="s">
        <v>934</v>
      </c>
      <c r="C40" s="241"/>
      <c r="D40" s="241"/>
      <c r="E40" s="241"/>
      <c r="F40" s="241"/>
      <c r="G40" s="1048"/>
    </row>
    <row r="41" spans="1:7" ht="15.75" thickBot="1" x14ac:dyDescent="0.3">
      <c r="A41" s="1046"/>
      <c r="B41" s="240" t="s">
        <v>933</v>
      </c>
      <c r="C41" s="239"/>
      <c r="D41" s="239"/>
      <c r="E41" s="239"/>
      <c r="F41" s="239"/>
      <c r="G41" s="1049"/>
    </row>
    <row r="42" spans="1:7" x14ac:dyDescent="0.25">
      <c r="A42" s="467"/>
      <c r="B42" s="467"/>
      <c r="C42" s="467"/>
      <c r="D42" s="467"/>
      <c r="E42" s="467"/>
      <c r="F42" s="467"/>
      <c r="G42" s="467"/>
    </row>
    <row r="43" spans="1:7" x14ac:dyDescent="0.25">
      <c r="A43" s="467"/>
      <c r="B43" s="467"/>
      <c r="C43" s="467"/>
      <c r="D43" s="467"/>
      <c r="E43" s="467"/>
      <c r="F43" s="467"/>
      <c r="G43" s="467"/>
    </row>
    <row r="44" spans="1:7" x14ac:dyDescent="0.25">
      <c r="A44" s="467"/>
      <c r="B44" s="467"/>
      <c r="C44" s="467"/>
      <c r="D44" s="467"/>
      <c r="E44" s="467"/>
      <c r="F44" s="467"/>
      <c r="G44" s="467"/>
    </row>
    <row r="45" spans="1:7" x14ac:dyDescent="0.25">
      <c r="A45" s="467"/>
      <c r="B45" s="467"/>
      <c r="C45" s="467"/>
      <c r="D45" s="467"/>
      <c r="E45" s="467"/>
      <c r="F45" s="467"/>
      <c r="G45" s="467"/>
    </row>
    <row r="46" spans="1:7" x14ac:dyDescent="0.25">
      <c r="A46" s="467"/>
      <c r="B46" s="467"/>
      <c r="C46" s="467"/>
      <c r="D46" s="467"/>
      <c r="E46" s="467"/>
      <c r="F46" s="467"/>
      <c r="G46" s="467"/>
    </row>
    <row r="47" spans="1:7" x14ac:dyDescent="0.25">
      <c r="A47" s="467"/>
      <c r="B47" s="467"/>
      <c r="C47" s="467"/>
      <c r="D47" s="467"/>
      <c r="E47" s="467"/>
      <c r="F47" s="467"/>
      <c r="G47" s="467"/>
    </row>
    <row r="48" spans="1:7" x14ac:dyDescent="0.25">
      <c r="A48" s="467"/>
      <c r="B48" s="467"/>
      <c r="C48" s="467"/>
      <c r="D48" s="467"/>
      <c r="E48" s="467"/>
      <c r="F48" s="467"/>
      <c r="G48" s="467"/>
    </row>
    <row r="49" spans="1:7" x14ac:dyDescent="0.25">
      <c r="A49" s="467"/>
      <c r="B49" s="467"/>
      <c r="C49" s="467"/>
      <c r="D49" s="467"/>
      <c r="E49" s="467"/>
      <c r="F49" s="467"/>
      <c r="G49" s="467"/>
    </row>
    <row r="50" spans="1:7" x14ac:dyDescent="0.25">
      <c r="A50" s="467"/>
      <c r="B50" s="467"/>
      <c r="C50" s="467"/>
      <c r="D50" s="467"/>
      <c r="E50" s="467"/>
      <c r="F50" s="467"/>
      <c r="G50" s="467"/>
    </row>
    <row r="51" spans="1:7" x14ac:dyDescent="0.25">
      <c r="A51" s="467"/>
      <c r="B51" s="467"/>
      <c r="C51" s="467"/>
      <c r="D51" s="467"/>
      <c r="E51" s="467"/>
      <c r="F51" s="467"/>
      <c r="G51" s="467"/>
    </row>
    <row r="52" spans="1:7" x14ac:dyDescent="0.25">
      <c r="A52" s="467"/>
      <c r="B52" s="467"/>
      <c r="C52" s="467"/>
      <c r="D52" s="467"/>
      <c r="E52" s="467"/>
      <c r="F52" s="467"/>
      <c r="G52" s="467"/>
    </row>
    <row r="53" spans="1:7" x14ac:dyDescent="0.25">
      <c r="A53" s="467"/>
      <c r="B53" s="467"/>
      <c r="C53" s="467"/>
      <c r="D53" s="467"/>
      <c r="E53" s="467"/>
      <c r="F53" s="467"/>
      <c r="G53" s="467"/>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59"/>
      <c r="B3" s="1059"/>
      <c r="C3" s="1059"/>
      <c r="D3" s="1059"/>
      <c r="E3" s="1059"/>
      <c r="F3" s="1059"/>
      <c r="G3" s="1059"/>
      <c r="H3" s="1059"/>
      <c r="I3" s="1059"/>
      <c r="J3" s="1059"/>
    </row>
    <row r="4" spans="1:21" ht="15" customHeight="1" x14ac:dyDescent="0.25">
      <c r="A4" s="658" t="s">
        <v>879</v>
      </c>
      <c r="B4" s="659"/>
      <c r="C4" s="659"/>
      <c r="D4" s="659"/>
      <c r="E4" s="659"/>
      <c r="F4" s="659"/>
      <c r="G4" s="659"/>
      <c r="H4" s="659"/>
      <c r="I4" s="735"/>
      <c r="J4" s="662" t="s">
        <v>3180</v>
      </c>
    </row>
    <row r="5" spans="1:21" ht="20.100000000000001" customHeight="1" x14ac:dyDescent="0.25">
      <c r="A5" s="717"/>
      <c r="B5" s="718"/>
      <c r="C5" s="718"/>
      <c r="D5" s="718"/>
      <c r="E5" s="718"/>
      <c r="F5" s="718"/>
      <c r="G5" s="718"/>
      <c r="H5" s="718"/>
      <c r="I5" s="736"/>
      <c r="J5" s="1060"/>
    </row>
    <row r="6" spans="1:21" ht="20.100000000000001" customHeight="1" thickBot="1" x14ac:dyDescent="0.3">
      <c r="A6" s="660"/>
      <c r="B6" s="661"/>
      <c r="C6" s="661"/>
      <c r="D6" s="661"/>
      <c r="E6" s="661"/>
      <c r="F6" s="661"/>
      <c r="G6" s="661"/>
      <c r="H6" s="661"/>
      <c r="I6" s="1066"/>
      <c r="J6" s="663"/>
    </row>
    <row r="7" spans="1:21" ht="15.75" thickBot="1" x14ac:dyDescent="0.3">
      <c r="A7" s="311" t="str">
        <f>Obsah!A32</f>
        <v>Informace platné k datu</v>
      </c>
      <c r="B7" s="122"/>
      <c r="C7" s="205">
        <f>Obsah!C32</f>
        <v>43008</v>
      </c>
      <c r="D7" s="119"/>
      <c r="E7" s="119"/>
      <c r="F7" s="119"/>
      <c r="G7" s="119"/>
      <c r="H7" s="119"/>
      <c r="I7" s="119"/>
      <c r="J7" s="253"/>
    </row>
    <row r="8" spans="1:21" ht="15" customHeight="1" x14ac:dyDescent="0.25">
      <c r="A8" s="864" t="s">
        <v>1014</v>
      </c>
      <c r="B8" s="1062" t="s">
        <v>114</v>
      </c>
      <c r="C8" s="776"/>
      <c r="D8" s="777" t="s">
        <v>113</v>
      </c>
      <c r="E8" s="1063"/>
      <c r="F8" s="781" t="s">
        <v>112</v>
      </c>
      <c r="G8" s="780"/>
      <c r="H8" s="781" t="s">
        <v>111</v>
      </c>
      <c r="I8" s="1061"/>
      <c r="J8" s="786" t="s">
        <v>961</v>
      </c>
    </row>
    <row r="9" spans="1:21" ht="45" customHeight="1" thickBot="1" x14ac:dyDescent="0.3">
      <c r="A9" s="1064"/>
      <c r="B9" s="784" t="s">
        <v>110</v>
      </c>
      <c r="C9" s="783"/>
      <c r="D9" s="784" t="s">
        <v>110</v>
      </c>
      <c r="E9" s="825"/>
      <c r="F9" s="784" t="s">
        <v>110</v>
      </c>
      <c r="G9" s="783"/>
      <c r="H9" s="784" t="s">
        <v>110</v>
      </c>
      <c r="I9" s="782"/>
      <c r="J9" s="787"/>
      <c r="K9" s="2"/>
      <c r="L9" s="2"/>
      <c r="M9" s="2"/>
      <c r="N9" s="2"/>
      <c r="O9" s="2"/>
      <c r="P9" s="2"/>
      <c r="Q9" s="2"/>
      <c r="R9" s="2"/>
      <c r="S9" s="2"/>
      <c r="T9" s="2"/>
    </row>
    <row r="10" spans="1:21" ht="30" customHeight="1" thickBot="1" x14ac:dyDescent="0.3">
      <c r="A10" s="1065"/>
      <c r="B10" s="90" t="s">
        <v>121</v>
      </c>
      <c r="C10" s="88" t="s">
        <v>120</v>
      </c>
      <c r="D10" s="84" t="s">
        <v>121</v>
      </c>
      <c r="E10" s="86" t="s">
        <v>120</v>
      </c>
      <c r="F10" s="309" t="s">
        <v>121</v>
      </c>
      <c r="G10" s="310" t="s">
        <v>120</v>
      </c>
      <c r="H10" s="309" t="s">
        <v>121</v>
      </c>
      <c r="I10" s="331" t="s">
        <v>120</v>
      </c>
      <c r="J10" s="788"/>
      <c r="K10" s="252"/>
      <c r="L10" s="252"/>
      <c r="M10" s="252"/>
      <c r="N10" s="252"/>
      <c r="O10" s="252"/>
      <c r="P10" s="252"/>
      <c r="Q10" s="252"/>
      <c r="R10" s="252"/>
      <c r="S10" s="252"/>
      <c r="T10" s="252"/>
      <c r="U10" s="252"/>
    </row>
    <row r="11" spans="1:21" x14ac:dyDescent="0.25">
      <c r="A11" s="78" t="s">
        <v>119</v>
      </c>
      <c r="B11" s="81"/>
      <c r="C11" s="82"/>
      <c r="D11" s="80"/>
      <c r="E11" s="83"/>
      <c r="F11" s="81"/>
      <c r="G11" s="82"/>
      <c r="H11" s="81"/>
      <c r="I11" s="332"/>
      <c r="J11" s="788"/>
      <c r="K11" s="252"/>
      <c r="L11" s="252"/>
      <c r="M11" s="252"/>
      <c r="N11" s="252"/>
      <c r="O11" s="252"/>
      <c r="P11" s="252"/>
      <c r="Q11" s="252"/>
      <c r="R11" s="252"/>
      <c r="S11" s="252"/>
      <c r="T11" s="252"/>
      <c r="U11" s="252"/>
    </row>
    <row r="12" spans="1:21" x14ac:dyDescent="0.25">
      <c r="A12" s="78" t="s">
        <v>118</v>
      </c>
      <c r="B12" s="75"/>
      <c r="C12" s="73"/>
      <c r="D12" s="74"/>
      <c r="E12" s="76"/>
      <c r="F12" s="75"/>
      <c r="G12" s="73"/>
      <c r="H12" s="75"/>
      <c r="I12" s="74"/>
      <c r="J12" s="788"/>
      <c r="K12" s="252"/>
      <c r="L12" s="252"/>
      <c r="M12" s="252"/>
      <c r="N12" s="252"/>
      <c r="O12" s="252"/>
      <c r="P12" s="252"/>
      <c r="Q12" s="252"/>
      <c r="R12" s="252"/>
      <c r="S12" s="252"/>
      <c r="T12" s="252"/>
      <c r="U12" s="252"/>
    </row>
    <row r="13" spans="1:21" x14ac:dyDescent="0.25">
      <c r="A13" s="78" t="s">
        <v>117</v>
      </c>
      <c r="B13" s="75"/>
      <c r="C13" s="73"/>
      <c r="D13" s="74"/>
      <c r="E13" s="76"/>
      <c r="F13" s="75"/>
      <c r="G13" s="73"/>
      <c r="H13" s="75"/>
      <c r="I13" s="74"/>
      <c r="J13" s="788"/>
      <c r="K13" s="252"/>
      <c r="L13" s="252"/>
      <c r="M13" s="252"/>
      <c r="N13" s="252"/>
      <c r="O13" s="252"/>
      <c r="P13" s="252"/>
      <c r="Q13" s="252"/>
      <c r="R13" s="252"/>
      <c r="S13" s="252"/>
      <c r="T13" s="252"/>
      <c r="U13" s="252"/>
    </row>
    <row r="14" spans="1:21" ht="15" customHeight="1" thickBot="1" x14ac:dyDescent="0.3">
      <c r="A14" s="72" t="s">
        <v>116</v>
      </c>
      <c r="B14" s="69"/>
      <c r="C14" s="67"/>
      <c r="D14" s="68"/>
      <c r="E14" s="70"/>
      <c r="F14" s="69"/>
      <c r="G14" s="67"/>
      <c r="H14" s="69"/>
      <c r="I14" s="68"/>
      <c r="J14" s="789"/>
      <c r="K14" s="252"/>
      <c r="L14" s="252"/>
      <c r="M14" s="252"/>
      <c r="N14" s="252"/>
      <c r="O14" s="252"/>
      <c r="P14" s="252"/>
      <c r="Q14" s="252"/>
      <c r="R14" s="252"/>
      <c r="S14" s="252"/>
      <c r="T14" s="252"/>
      <c r="U14" s="252"/>
    </row>
    <row r="15" spans="1:21" ht="15" customHeight="1" x14ac:dyDescent="0.25">
      <c r="A15" s="251"/>
      <c r="B15" s="251"/>
      <c r="C15" s="251"/>
      <c r="D15" s="251"/>
      <c r="E15" s="251"/>
      <c r="F15" s="251"/>
      <c r="G15" s="251"/>
      <c r="H15" s="251"/>
      <c r="I15" s="251"/>
      <c r="J15" s="250"/>
      <c r="K15" s="252"/>
      <c r="L15" s="252"/>
      <c r="M15" s="252"/>
      <c r="N15" s="252"/>
      <c r="O15" s="252"/>
      <c r="P15" s="252"/>
      <c r="Q15" s="252"/>
      <c r="R15" s="252"/>
      <c r="S15" s="252"/>
      <c r="T15" s="252"/>
      <c r="U15" s="252"/>
    </row>
    <row r="16" spans="1:21" ht="12" customHeight="1" x14ac:dyDescent="0.25">
      <c r="A16" s="251"/>
      <c r="B16" s="251"/>
      <c r="C16" s="251"/>
      <c r="D16" s="251"/>
      <c r="E16" s="251"/>
      <c r="F16" s="251"/>
      <c r="G16" s="251"/>
      <c r="H16" s="251"/>
      <c r="I16" s="251"/>
      <c r="J16" s="250"/>
      <c r="K16" s="252"/>
      <c r="L16" s="252"/>
      <c r="M16" s="252"/>
      <c r="N16" s="252"/>
      <c r="O16" s="252"/>
      <c r="P16" s="252"/>
      <c r="Q16" s="252"/>
      <c r="R16" s="252"/>
      <c r="S16" s="252"/>
      <c r="T16" s="252"/>
      <c r="U16" s="252"/>
    </row>
    <row r="17" spans="1:21" ht="15" customHeight="1" x14ac:dyDescent="0.25">
      <c r="A17" s="251"/>
      <c r="B17" s="251"/>
      <c r="C17" s="251"/>
      <c r="D17" s="251"/>
      <c r="E17" s="251"/>
      <c r="F17" s="251"/>
      <c r="G17" s="251"/>
      <c r="H17" s="251"/>
      <c r="I17" s="251"/>
      <c r="J17" s="250"/>
      <c r="K17" s="252"/>
      <c r="L17" s="252"/>
      <c r="M17" s="252"/>
      <c r="N17" s="252"/>
      <c r="O17" s="252"/>
      <c r="P17" s="252"/>
      <c r="Q17" s="252"/>
      <c r="R17" s="252"/>
      <c r="S17" s="252"/>
      <c r="T17" s="252"/>
      <c r="U17" s="252"/>
    </row>
    <row r="18" spans="1:21" ht="15" customHeight="1" x14ac:dyDescent="0.25">
      <c r="A18" s="251"/>
      <c r="B18" s="251"/>
      <c r="C18" s="251"/>
      <c r="D18" s="251"/>
      <c r="E18" s="251"/>
      <c r="F18" s="251"/>
      <c r="G18" s="251"/>
      <c r="H18" s="251"/>
      <c r="I18" s="251"/>
      <c r="J18" s="250"/>
      <c r="K18" s="252"/>
      <c r="L18" s="252"/>
      <c r="M18" s="252"/>
      <c r="N18" s="252"/>
      <c r="O18" s="252"/>
      <c r="P18" s="252"/>
      <c r="Q18" s="252"/>
      <c r="R18" s="252"/>
      <c r="S18" s="252"/>
      <c r="T18" s="252"/>
      <c r="U18" s="252"/>
    </row>
    <row r="19" spans="1:21" ht="15" customHeight="1" x14ac:dyDescent="0.25">
      <c r="A19" s="251"/>
      <c r="B19" s="251"/>
      <c r="C19" s="251"/>
      <c r="D19" s="251"/>
      <c r="E19" s="251"/>
      <c r="F19" s="251"/>
      <c r="G19" s="251"/>
      <c r="H19" s="251"/>
      <c r="I19" s="251"/>
      <c r="J19" s="250"/>
      <c r="K19" s="2"/>
      <c r="L19" s="252"/>
      <c r="M19" s="252"/>
      <c r="N19" s="252"/>
      <c r="O19" s="252"/>
      <c r="P19" s="2"/>
      <c r="Q19" s="2"/>
      <c r="R19" s="2"/>
      <c r="S19" s="2"/>
      <c r="T19" s="2"/>
    </row>
    <row r="20" spans="1:21" ht="15" customHeight="1" x14ac:dyDescent="0.25">
      <c r="A20" s="251"/>
      <c r="B20" s="251"/>
      <c r="C20" s="251"/>
      <c r="D20" s="251"/>
      <c r="E20" s="251"/>
      <c r="F20" s="251"/>
      <c r="G20" s="251"/>
      <c r="H20" s="251"/>
      <c r="I20" s="251"/>
      <c r="J20" s="250"/>
      <c r="K20" s="2"/>
      <c r="L20" s="252"/>
      <c r="M20" s="252"/>
      <c r="N20" s="252"/>
      <c r="O20" s="252"/>
      <c r="P20" s="2"/>
      <c r="Q20" s="2"/>
      <c r="R20" s="2"/>
      <c r="S20" s="2"/>
      <c r="T20" s="2"/>
    </row>
    <row r="21" spans="1:21" ht="15" customHeight="1" x14ac:dyDescent="0.25">
      <c r="A21" s="251"/>
      <c r="B21" s="251"/>
      <c r="C21" s="251"/>
      <c r="D21" s="251"/>
      <c r="E21" s="251"/>
      <c r="F21" s="251"/>
      <c r="G21" s="251"/>
      <c r="H21" s="251"/>
      <c r="I21" s="251"/>
      <c r="J21" s="250"/>
      <c r="K21" s="2"/>
      <c r="L21" s="252"/>
      <c r="M21" s="252"/>
      <c r="N21" s="252"/>
      <c r="O21" s="252"/>
      <c r="P21" s="2"/>
      <c r="Q21" s="2"/>
      <c r="R21" s="2"/>
      <c r="S21" s="2"/>
      <c r="T21" s="2"/>
    </row>
    <row r="22" spans="1:21" ht="15" customHeight="1" x14ac:dyDescent="0.25">
      <c r="A22" s="251"/>
      <c r="B22" s="251"/>
      <c r="C22" s="251"/>
      <c r="D22" s="251"/>
      <c r="E22" s="251"/>
      <c r="F22" s="251"/>
      <c r="G22" s="251"/>
      <c r="H22" s="251"/>
      <c r="I22" s="251"/>
      <c r="J22" s="250"/>
      <c r="K22" s="2"/>
      <c r="L22" s="252"/>
      <c r="M22" s="252"/>
      <c r="N22" s="252"/>
      <c r="O22" s="252"/>
      <c r="P22" s="2"/>
      <c r="Q22" s="2"/>
      <c r="R22" s="2"/>
      <c r="S22" s="2"/>
      <c r="T22" s="2"/>
    </row>
    <row r="23" spans="1:21" ht="15" customHeight="1" x14ac:dyDescent="0.25">
      <c r="A23" s="251"/>
      <c r="B23" s="251"/>
      <c r="C23" s="251"/>
      <c r="D23" s="251"/>
      <c r="E23" s="251"/>
      <c r="F23" s="251"/>
      <c r="G23" s="251"/>
      <c r="H23" s="251"/>
      <c r="I23" s="251"/>
      <c r="J23" s="250"/>
      <c r="K23" s="2"/>
      <c r="L23" s="252"/>
      <c r="M23" s="252"/>
      <c r="N23" s="252"/>
      <c r="O23" s="252"/>
      <c r="P23" s="2"/>
      <c r="Q23" s="2"/>
      <c r="R23" s="2"/>
      <c r="S23" s="2"/>
      <c r="T23" s="2"/>
    </row>
    <row r="24" spans="1:21" ht="15" customHeight="1" x14ac:dyDescent="0.25">
      <c r="A24" s="251"/>
      <c r="B24" s="251"/>
      <c r="C24" s="251"/>
      <c r="D24" s="251"/>
      <c r="E24" s="251"/>
      <c r="F24" s="251"/>
      <c r="G24" s="251"/>
      <c r="H24" s="251"/>
      <c r="I24" s="251"/>
      <c r="J24" s="250"/>
      <c r="K24" s="2"/>
      <c r="L24" s="252"/>
      <c r="M24" s="252"/>
      <c r="N24" s="252"/>
      <c r="O24" s="252"/>
      <c r="P24" s="2"/>
      <c r="Q24" s="2"/>
      <c r="R24" s="2"/>
      <c r="S24" s="2"/>
      <c r="T24" s="2"/>
    </row>
    <row r="25" spans="1:21" x14ac:dyDescent="0.25">
      <c r="A25" s="251"/>
      <c r="B25" s="251"/>
      <c r="C25" s="251"/>
      <c r="D25" s="251"/>
      <c r="E25" s="251"/>
      <c r="F25" s="251"/>
      <c r="G25" s="251"/>
      <c r="H25" s="251"/>
      <c r="I25" s="251"/>
      <c r="J25" s="250"/>
      <c r="K25" s="2"/>
      <c r="L25" s="252"/>
      <c r="M25" s="252"/>
      <c r="N25" s="252"/>
      <c r="O25" s="252"/>
      <c r="P25" s="2"/>
      <c r="Q25" s="2"/>
      <c r="R25" s="2"/>
      <c r="S25" s="2"/>
      <c r="T25" s="2"/>
    </row>
    <row r="26" spans="1:21" ht="15" customHeight="1" x14ac:dyDescent="0.25">
      <c r="A26" s="251"/>
      <c r="B26" s="251"/>
      <c r="C26" s="251"/>
      <c r="D26" s="251"/>
      <c r="E26" s="251"/>
      <c r="F26" s="251"/>
      <c r="G26" s="251"/>
      <c r="H26" s="251"/>
      <c r="I26" s="251"/>
      <c r="J26" s="250"/>
      <c r="L26" s="252"/>
      <c r="M26" s="252"/>
      <c r="N26" s="252"/>
      <c r="O26" s="252"/>
    </row>
    <row r="27" spans="1:21" x14ac:dyDescent="0.25">
      <c r="A27" s="251"/>
      <c r="B27" s="251"/>
      <c r="C27" s="251"/>
      <c r="D27" s="251"/>
      <c r="E27" s="251"/>
      <c r="F27" s="251"/>
      <c r="G27" s="251"/>
      <c r="H27" s="251"/>
      <c r="I27" s="251"/>
      <c r="J27" s="250"/>
    </row>
    <row r="28" spans="1:21" x14ac:dyDescent="0.25">
      <c r="A28" s="251"/>
      <c r="B28" s="251"/>
      <c r="C28" s="251"/>
      <c r="D28" s="251"/>
      <c r="E28" s="251"/>
      <c r="F28" s="251"/>
      <c r="G28" s="251"/>
      <c r="H28" s="251"/>
      <c r="I28" s="251"/>
      <c r="J28" s="250"/>
    </row>
    <row r="29" spans="1:21" x14ac:dyDescent="0.25">
      <c r="A29" s="251"/>
      <c r="B29" s="251"/>
      <c r="C29" s="251"/>
      <c r="D29" s="251"/>
      <c r="E29" s="251"/>
      <c r="F29" s="251"/>
      <c r="G29" s="251"/>
      <c r="H29" s="251"/>
      <c r="I29" s="251"/>
      <c r="J29" s="250"/>
    </row>
    <row r="30" spans="1:21" x14ac:dyDescent="0.25">
      <c r="A30" s="251"/>
      <c r="B30" s="251"/>
      <c r="C30" s="251"/>
      <c r="D30" s="251"/>
      <c r="E30" s="251"/>
      <c r="F30" s="251"/>
      <c r="G30" s="251"/>
      <c r="H30" s="251"/>
      <c r="I30" s="251"/>
      <c r="J30" s="250"/>
    </row>
    <row r="31" spans="1:21" x14ac:dyDescent="0.25">
      <c r="A31" s="251"/>
      <c r="B31" s="251"/>
      <c r="C31" s="251"/>
      <c r="D31" s="251"/>
      <c r="E31" s="251"/>
      <c r="F31" s="251"/>
      <c r="G31" s="251"/>
      <c r="H31" s="251"/>
      <c r="I31" s="251"/>
      <c r="J31" s="250"/>
    </row>
    <row r="32" spans="1:21" x14ac:dyDescent="0.25">
      <c r="A32" s="251"/>
      <c r="B32" s="251"/>
      <c r="C32" s="251"/>
      <c r="D32" s="251"/>
      <c r="E32" s="251"/>
      <c r="F32" s="251"/>
      <c r="G32" s="251"/>
      <c r="H32" s="251"/>
      <c r="I32" s="251"/>
      <c r="J32" s="250"/>
    </row>
    <row r="33" spans="1:10" x14ac:dyDescent="0.25">
      <c r="A33" s="251"/>
      <c r="B33" s="251"/>
      <c r="C33" s="251"/>
      <c r="D33" s="251"/>
      <c r="E33" s="251"/>
      <c r="F33" s="251"/>
      <c r="G33" s="251"/>
      <c r="H33" s="251"/>
      <c r="I33" s="251"/>
      <c r="J33" s="250"/>
    </row>
    <row r="34" spans="1:10" x14ac:dyDescent="0.25">
      <c r="A34" s="251"/>
      <c r="B34" s="251"/>
      <c r="C34" s="251"/>
      <c r="D34" s="251"/>
      <c r="E34" s="251"/>
      <c r="F34" s="251"/>
      <c r="G34" s="251"/>
      <c r="H34" s="251"/>
      <c r="I34" s="251"/>
      <c r="J34" s="250"/>
    </row>
    <row r="35" spans="1:10" x14ac:dyDescent="0.25">
      <c r="A35" s="251"/>
      <c r="B35" s="251"/>
      <c r="C35" s="251"/>
      <c r="D35" s="251"/>
      <c r="E35" s="251"/>
      <c r="F35" s="251"/>
      <c r="G35" s="251"/>
      <c r="H35" s="251"/>
      <c r="I35" s="251"/>
      <c r="J35" s="250"/>
    </row>
    <row r="36" spans="1:10" x14ac:dyDescent="0.25">
      <c r="A36" s="251"/>
      <c r="B36" s="251"/>
      <c r="C36" s="251"/>
      <c r="D36" s="251"/>
      <c r="E36" s="251"/>
      <c r="F36" s="251"/>
      <c r="G36" s="251"/>
      <c r="H36" s="251"/>
      <c r="I36" s="251"/>
      <c r="J36" s="250"/>
    </row>
    <row r="37" spans="1:10" x14ac:dyDescent="0.25">
      <c r="A37" s="251"/>
      <c r="B37" s="251"/>
      <c r="C37" s="251"/>
      <c r="D37" s="251"/>
      <c r="E37" s="251"/>
      <c r="F37" s="251"/>
      <c r="G37" s="251"/>
      <c r="H37" s="251"/>
      <c r="I37" s="251"/>
      <c r="J37" s="250"/>
    </row>
    <row r="38" spans="1:10" x14ac:dyDescent="0.25">
      <c r="A38" s="251"/>
      <c r="B38" s="251"/>
      <c r="C38" s="251"/>
      <c r="D38" s="251"/>
      <c r="E38" s="251"/>
      <c r="F38" s="251"/>
      <c r="G38" s="251"/>
      <c r="H38" s="251"/>
      <c r="I38" s="251"/>
      <c r="J38" s="250"/>
    </row>
    <row r="39" spans="1:10" ht="15" customHeight="1" x14ac:dyDescent="0.25">
      <c r="A39" s="251"/>
      <c r="B39" s="251"/>
      <c r="C39" s="251"/>
      <c r="D39" s="251"/>
      <c r="E39" s="251"/>
      <c r="F39" s="251"/>
      <c r="G39" s="251"/>
      <c r="H39" s="251"/>
      <c r="I39" s="251"/>
      <c r="J39" s="250"/>
    </row>
    <row r="40" spans="1:10" x14ac:dyDescent="0.25">
      <c r="A40" s="251"/>
      <c r="B40" s="251"/>
      <c r="C40" s="251"/>
      <c r="D40" s="251"/>
      <c r="E40" s="251"/>
      <c r="F40" s="251"/>
      <c r="G40" s="251"/>
      <c r="H40" s="251"/>
      <c r="I40" s="251"/>
      <c r="J40" s="250"/>
    </row>
    <row r="41" spans="1:10" x14ac:dyDescent="0.25">
      <c r="A41" s="251"/>
      <c r="B41" s="251"/>
      <c r="C41" s="251"/>
      <c r="D41" s="251"/>
      <c r="E41" s="251"/>
      <c r="F41" s="251"/>
      <c r="G41" s="251"/>
      <c r="H41" s="251"/>
      <c r="I41" s="251"/>
      <c r="J41" s="250"/>
    </row>
    <row r="42" spans="1:10" x14ac:dyDescent="0.25">
      <c r="A42" s="251"/>
      <c r="B42" s="251"/>
      <c r="C42" s="251"/>
      <c r="D42" s="251"/>
      <c r="E42" s="251"/>
      <c r="F42" s="251"/>
      <c r="G42" s="251"/>
      <c r="H42" s="251"/>
      <c r="I42" s="251"/>
      <c r="J42" s="250"/>
    </row>
    <row r="43" spans="1:10" x14ac:dyDescent="0.25">
      <c r="A43" s="251"/>
      <c r="B43" s="251"/>
      <c r="C43" s="251"/>
      <c r="D43" s="251"/>
      <c r="E43" s="251"/>
      <c r="F43" s="251"/>
      <c r="G43" s="251"/>
      <c r="H43" s="251"/>
      <c r="I43" s="251"/>
      <c r="J43" s="250"/>
    </row>
    <row r="44" spans="1:10" ht="15" customHeight="1" x14ac:dyDescent="0.25">
      <c r="A44" s="251"/>
      <c r="B44" s="251"/>
      <c r="C44" s="251"/>
      <c r="D44" s="251"/>
      <c r="E44" s="251"/>
      <c r="F44" s="251"/>
      <c r="G44" s="251"/>
      <c r="H44" s="251"/>
      <c r="I44" s="251"/>
      <c r="J44" s="250"/>
    </row>
    <row r="45" spans="1:10" x14ac:dyDescent="0.25">
      <c r="A45" s="251"/>
      <c r="B45" s="251"/>
      <c r="C45" s="251"/>
      <c r="D45" s="251"/>
      <c r="E45" s="251"/>
      <c r="F45" s="251"/>
      <c r="G45" s="251"/>
      <c r="H45" s="251"/>
      <c r="I45" s="251"/>
      <c r="J45" s="250"/>
    </row>
    <row r="46" spans="1:10" x14ac:dyDescent="0.25">
      <c r="A46" s="251"/>
      <c r="B46" s="251"/>
      <c r="C46" s="251"/>
      <c r="D46" s="251"/>
      <c r="E46" s="251"/>
      <c r="F46" s="251"/>
      <c r="G46" s="251"/>
      <c r="H46" s="251"/>
      <c r="I46" s="251"/>
      <c r="J46" s="250"/>
    </row>
    <row r="47" spans="1:10" x14ac:dyDescent="0.25">
      <c r="A47" s="251"/>
      <c r="B47" s="251"/>
      <c r="C47" s="251"/>
      <c r="D47" s="251"/>
      <c r="E47" s="251"/>
      <c r="F47" s="251"/>
      <c r="G47" s="251"/>
      <c r="H47" s="251"/>
      <c r="I47" s="251"/>
      <c r="J47" s="250"/>
    </row>
    <row r="48" spans="1:10" x14ac:dyDescent="0.25">
      <c r="A48" s="251"/>
      <c r="B48" s="251"/>
      <c r="C48" s="251"/>
      <c r="D48" s="251"/>
      <c r="E48" s="251"/>
      <c r="F48" s="251"/>
      <c r="G48" s="251"/>
      <c r="H48" s="251"/>
      <c r="I48" s="251"/>
      <c r="J48" s="250"/>
    </row>
    <row r="49" spans="1:10" ht="15" customHeight="1" x14ac:dyDescent="0.25">
      <c r="A49" s="251"/>
      <c r="B49" s="251"/>
      <c r="C49" s="251"/>
      <c r="D49" s="251"/>
      <c r="E49" s="251"/>
      <c r="F49" s="251"/>
      <c r="G49" s="251"/>
      <c r="H49" s="251"/>
      <c r="I49" s="251"/>
      <c r="J49" s="250"/>
    </row>
    <row r="50" spans="1:10" x14ac:dyDescent="0.25">
      <c r="A50" s="251"/>
      <c r="B50" s="251"/>
      <c r="C50" s="251"/>
      <c r="D50" s="251"/>
      <c r="E50" s="251"/>
      <c r="F50" s="251"/>
      <c r="G50" s="251"/>
      <c r="H50" s="251"/>
      <c r="I50" s="251"/>
      <c r="J50" s="250"/>
    </row>
    <row r="51" spans="1:10" x14ac:dyDescent="0.25">
      <c r="A51" s="251"/>
      <c r="B51" s="251"/>
      <c r="C51" s="251"/>
      <c r="D51" s="251"/>
      <c r="E51" s="251"/>
      <c r="F51" s="251"/>
      <c r="G51" s="251"/>
      <c r="H51" s="251"/>
      <c r="I51" s="251"/>
      <c r="J51" s="250"/>
    </row>
    <row r="52" spans="1:10" x14ac:dyDescent="0.25">
      <c r="A52" s="251"/>
      <c r="B52" s="251"/>
      <c r="C52" s="251"/>
      <c r="D52" s="251"/>
      <c r="E52" s="251"/>
      <c r="F52" s="251"/>
      <c r="G52" s="251"/>
      <c r="H52" s="251"/>
      <c r="I52" s="251"/>
      <c r="J52" s="250"/>
    </row>
    <row r="53" spans="1:10" x14ac:dyDescent="0.25">
      <c r="A53" s="251"/>
      <c r="B53" s="251"/>
      <c r="C53" s="251"/>
      <c r="D53" s="251"/>
      <c r="E53" s="251"/>
      <c r="F53" s="251"/>
      <c r="G53" s="251"/>
      <c r="H53" s="251"/>
      <c r="I53" s="251"/>
      <c r="J53" s="250"/>
    </row>
    <row r="54" spans="1:10" x14ac:dyDescent="0.25">
      <c r="A54" s="251"/>
      <c r="B54" s="251"/>
      <c r="C54" s="251"/>
      <c r="D54" s="251"/>
      <c r="E54" s="251"/>
      <c r="F54" s="251"/>
      <c r="G54" s="251"/>
      <c r="H54" s="251"/>
      <c r="I54" s="251"/>
      <c r="J54" s="250"/>
    </row>
    <row r="55" spans="1:10" x14ac:dyDescent="0.25">
      <c r="A55" s="251"/>
      <c r="B55" s="251"/>
      <c r="C55" s="251"/>
      <c r="D55" s="251"/>
      <c r="E55" s="251"/>
      <c r="F55" s="251"/>
      <c r="G55" s="251"/>
      <c r="H55" s="251"/>
      <c r="I55" s="251"/>
      <c r="J55" s="250"/>
    </row>
    <row r="56" spans="1:10" x14ac:dyDescent="0.25">
      <c r="A56" s="251"/>
      <c r="B56" s="251"/>
      <c r="C56" s="251"/>
      <c r="D56" s="251"/>
      <c r="E56" s="251"/>
      <c r="F56" s="251"/>
      <c r="G56" s="251"/>
      <c r="H56" s="251"/>
      <c r="I56" s="251"/>
      <c r="J56" s="250"/>
    </row>
    <row r="57" spans="1:10" ht="15" customHeight="1" x14ac:dyDescent="0.25">
      <c r="A57" s="251"/>
      <c r="B57" s="251"/>
      <c r="C57" s="251"/>
      <c r="D57" s="251"/>
      <c r="E57" s="251"/>
      <c r="F57" s="251"/>
      <c r="G57" s="251"/>
      <c r="H57" s="251"/>
      <c r="I57" s="251"/>
      <c r="J57" s="250"/>
    </row>
    <row r="58" spans="1:10" ht="15" customHeight="1" x14ac:dyDescent="0.25">
      <c r="A58" s="251"/>
      <c r="B58" s="251"/>
      <c r="C58" s="251"/>
      <c r="D58" s="251"/>
      <c r="E58" s="251"/>
      <c r="F58" s="251"/>
      <c r="G58" s="251"/>
      <c r="H58" s="251"/>
      <c r="I58" s="251"/>
      <c r="J58" s="250"/>
    </row>
    <row r="59" spans="1:10" x14ac:dyDescent="0.25">
      <c r="A59" s="251"/>
      <c r="B59" s="251"/>
      <c r="C59" s="251"/>
      <c r="D59" s="251"/>
      <c r="E59" s="251"/>
      <c r="F59" s="251"/>
      <c r="G59" s="251"/>
      <c r="H59" s="251"/>
      <c r="I59" s="251"/>
      <c r="J59" s="250"/>
    </row>
    <row r="60" spans="1:10" ht="15" customHeight="1" x14ac:dyDescent="0.25">
      <c r="A60" s="251"/>
      <c r="B60" s="251"/>
      <c r="C60" s="251"/>
      <c r="D60" s="251"/>
      <c r="E60" s="251"/>
      <c r="F60" s="251"/>
      <c r="G60" s="251"/>
      <c r="H60" s="251"/>
      <c r="I60" s="251"/>
      <c r="J60" s="250"/>
    </row>
    <row r="61" spans="1:10" ht="15" customHeight="1" x14ac:dyDescent="0.25">
      <c r="A61" s="251"/>
      <c r="B61" s="251"/>
      <c r="C61" s="251"/>
      <c r="D61" s="251"/>
      <c r="E61" s="251"/>
      <c r="F61" s="251"/>
      <c r="G61" s="251"/>
      <c r="H61" s="251"/>
      <c r="I61" s="251"/>
      <c r="J61" s="250"/>
    </row>
    <row r="62" spans="1:10" ht="15" customHeight="1" x14ac:dyDescent="0.25">
      <c r="A62" s="251"/>
      <c r="B62" s="251"/>
      <c r="C62" s="251"/>
      <c r="D62" s="251"/>
      <c r="E62" s="251"/>
      <c r="F62" s="251"/>
      <c r="G62" s="251"/>
      <c r="H62" s="251"/>
      <c r="I62" s="251"/>
      <c r="J62" s="250"/>
    </row>
    <row r="63" spans="1:10" ht="15" customHeight="1" x14ac:dyDescent="0.25">
      <c r="A63" s="251"/>
      <c r="B63" s="251"/>
      <c r="C63" s="251"/>
      <c r="D63" s="251"/>
      <c r="E63" s="251"/>
      <c r="F63" s="251"/>
      <c r="G63" s="251"/>
      <c r="H63" s="251"/>
      <c r="I63" s="251"/>
      <c r="J63" s="250"/>
    </row>
    <row r="64" spans="1:10" x14ac:dyDescent="0.25">
      <c r="A64" s="251"/>
      <c r="B64" s="251"/>
      <c r="C64" s="251"/>
      <c r="D64" s="251"/>
      <c r="E64" s="251"/>
      <c r="F64" s="251"/>
      <c r="G64" s="251"/>
      <c r="H64" s="251"/>
      <c r="I64" s="251"/>
      <c r="J64" s="250"/>
    </row>
    <row r="65" spans="1:10" x14ac:dyDescent="0.25">
      <c r="A65" s="251"/>
      <c r="B65" s="251"/>
      <c r="C65" s="251"/>
      <c r="D65" s="251"/>
      <c r="E65" s="251"/>
      <c r="F65" s="251"/>
      <c r="G65" s="251"/>
      <c r="H65" s="251"/>
      <c r="I65" s="251"/>
      <c r="J65" s="250"/>
    </row>
    <row r="66" spans="1:10" x14ac:dyDescent="0.25">
      <c r="A66" s="251"/>
      <c r="B66" s="251"/>
      <c r="C66" s="251"/>
      <c r="D66" s="251"/>
      <c r="E66" s="251"/>
      <c r="F66" s="251"/>
      <c r="G66" s="251"/>
      <c r="H66" s="251"/>
      <c r="I66" s="251"/>
      <c r="J66" s="250"/>
    </row>
    <row r="67" spans="1:10" x14ac:dyDescent="0.25">
      <c r="A67" s="251"/>
      <c r="B67" s="251"/>
      <c r="C67" s="251"/>
      <c r="D67" s="251"/>
      <c r="E67" s="251"/>
      <c r="F67" s="251"/>
      <c r="G67" s="251"/>
      <c r="H67" s="251"/>
      <c r="I67" s="251"/>
      <c r="J67" s="250"/>
    </row>
    <row r="68" spans="1:10" x14ac:dyDescent="0.25">
      <c r="A68" s="251"/>
      <c r="B68" s="251"/>
      <c r="C68" s="251"/>
      <c r="D68" s="251"/>
      <c r="E68" s="251"/>
      <c r="F68" s="251"/>
      <c r="G68" s="251"/>
      <c r="H68" s="251"/>
      <c r="I68" s="251"/>
      <c r="J68" s="250"/>
    </row>
    <row r="69" spans="1:10" ht="15" customHeight="1" x14ac:dyDescent="0.25">
      <c r="A69" s="251"/>
      <c r="B69" s="251"/>
      <c r="C69" s="251"/>
      <c r="D69" s="251"/>
      <c r="E69" s="251"/>
      <c r="F69" s="251"/>
      <c r="G69" s="251"/>
      <c r="H69" s="251"/>
      <c r="I69" s="251"/>
      <c r="J69" s="250"/>
    </row>
    <row r="70" spans="1:10" x14ac:dyDescent="0.25">
      <c r="A70" s="251"/>
      <c r="B70" s="251"/>
      <c r="C70" s="251"/>
      <c r="D70" s="251"/>
      <c r="E70" s="251"/>
      <c r="F70" s="251"/>
      <c r="G70" s="251"/>
      <c r="H70" s="251"/>
      <c r="I70" s="251"/>
      <c r="J70" s="250"/>
    </row>
    <row r="71" spans="1:10" x14ac:dyDescent="0.25">
      <c r="A71" s="251"/>
      <c r="B71" s="251"/>
      <c r="C71" s="251"/>
      <c r="D71" s="251"/>
      <c r="E71" s="251"/>
      <c r="F71" s="251"/>
      <c r="G71" s="251"/>
      <c r="H71" s="251"/>
      <c r="I71" s="251"/>
      <c r="J71" s="250"/>
    </row>
    <row r="72" spans="1:10" x14ac:dyDescent="0.25">
      <c r="A72" s="251"/>
      <c r="B72" s="251"/>
      <c r="C72" s="251"/>
      <c r="D72" s="251"/>
      <c r="E72" s="251"/>
      <c r="F72" s="251"/>
      <c r="G72" s="251"/>
      <c r="H72" s="251"/>
      <c r="I72" s="251"/>
      <c r="J72" s="250"/>
    </row>
    <row r="73" spans="1:10" x14ac:dyDescent="0.25">
      <c r="A73" s="251"/>
      <c r="B73" s="251"/>
      <c r="C73" s="251"/>
      <c r="D73" s="251"/>
      <c r="E73" s="251"/>
      <c r="F73" s="251"/>
      <c r="G73" s="251"/>
      <c r="H73" s="251"/>
      <c r="I73" s="251"/>
      <c r="J73" s="250"/>
    </row>
    <row r="74" spans="1:10" ht="15" customHeight="1" x14ac:dyDescent="0.25">
      <c r="A74" s="251"/>
      <c r="B74" s="251"/>
      <c r="C74" s="251"/>
      <c r="D74" s="251"/>
      <c r="E74" s="251"/>
      <c r="F74" s="251"/>
      <c r="G74" s="251"/>
      <c r="H74" s="251"/>
      <c r="I74" s="251"/>
      <c r="J74" s="250"/>
    </row>
    <row r="75" spans="1:10" x14ac:dyDescent="0.25">
      <c r="A75" s="251"/>
      <c r="B75" s="251"/>
      <c r="C75" s="251"/>
      <c r="D75" s="251"/>
      <c r="E75" s="251"/>
      <c r="F75" s="251"/>
      <c r="G75" s="251"/>
      <c r="H75" s="251"/>
      <c r="I75" s="251"/>
      <c r="J75" s="250"/>
    </row>
    <row r="76" spans="1:10" x14ac:dyDescent="0.25">
      <c r="A76" s="251"/>
      <c r="B76" s="251"/>
      <c r="C76" s="251"/>
      <c r="D76" s="251"/>
      <c r="E76" s="251"/>
      <c r="F76" s="251"/>
      <c r="G76" s="251"/>
      <c r="H76" s="251"/>
      <c r="I76" s="251"/>
      <c r="J76" s="250"/>
    </row>
    <row r="77" spans="1:10" x14ac:dyDescent="0.25">
      <c r="A77" s="251"/>
      <c r="B77" s="251"/>
      <c r="C77" s="251"/>
      <c r="D77" s="251"/>
      <c r="E77" s="251"/>
      <c r="F77" s="251"/>
      <c r="G77" s="251"/>
      <c r="H77" s="251"/>
      <c r="I77" s="251"/>
      <c r="J77" s="250"/>
    </row>
    <row r="78" spans="1:10" x14ac:dyDescent="0.25">
      <c r="A78" s="251"/>
      <c r="B78" s="251"/>
      <c r="C78" s="251"/>
      <c r="D78" s="251"/>
      <c r="E78" s="251"/>
      <c r="F78" s="251"/>
      <c r="G78" s="251"/>
      <c r="H78" s="251"/>
      <c r="I78" s="251"/>
      <c r="J78" s="250"/>
    </row>
    <row r="79" spans="1:10" ht="15" customHeight="1" x14ac:dyDescent="0.25">
      <c r="A79" s="251"/>
      <c r="B79" s="251"/>
      <c r="C79" s="251"/>
      <c r="D79" s="251"/>
      <c r="E79" s="251"/>
      <c r="F79" s="251"/>
      <c r="G79" s="251"/>
      <c r="H79" s="251"/>
      <c r="I79" s="251"/>
      <c r="J79" s="250"/>
    </row>
    <row r="80" spans="1:10" x14ac:dyDescent="0.25">
      <c r="A80" s="251"/>
      <c r="B80" s="251"/>
      <c r="C80" s="251"/>
      <c r="D80" s="251"/>
      <c r="E80" s="251"/>
      <c r="F80" s="251"/>
      <c r="G80" s="251"/>
      <c r="H80" s="251"/>
      <c r="I80" s="251"/>
      <c r="J80" s="250"/>
    </row>
    <row r="81" spans="1:10" x14ac:dyDescent="0.25">
      <c r="A81" s="251"/>
      <c r="B81" s="251"/>
      <c r="C81" s="251"/>
      <c r="D81" s="251"/>
      <c r="E81" s="251"/>
      <c r="F81" s="251"/>
      <c r="G81" s="251"/>
      <c r="H81" s="251"/>
      <c r="I81" s="251"/>
      <c r="J81" s="250"/>
    </row>
    <row r="82" spans="1:10" x14ac:dyDescent="0.25">
      <c r="A82" s="251"/>
      <c r="B82" s="251"/>
      <c r="C82" s="251"/>
      <c r="D82" s="251"/>
      <c r="E82" s="251"/>
      <c r="F82" s="251"/>
      <c r="G82" s="251"/>
      <c r="H82" s="251"/>
      <c r="I82" s="251"/>
      <c r="J82" s="250"/>
    </row>
    <row r="83" spans="1:10" x14ac:dyDescent="0.25">
      <c r="A83" s="251"/>
      <c r="B83" s="251"/>
      <c r="C83" s="251"/>
      <c r="D83" s="251"/>
      <c r="E83" s="251"/>
      <c r="F83" s="251"/>
      <c r="G83" s="251"/>
      <c r="H83" s="251"/>
      <c r="I83" s="251"/>
      <c r="J83" s="250"/>
    </row>
    <row r="84" spans="1:10" x14ac:dyDescent="0.25">
      <c r="A84" s="251"/>
      <c r="B84" s="251"/>
      <c r="C84" s="251"/>
      <c r="D84" s="251"/>
      <c r="E84" s="251"/>
      <c r="F84" s="251"/>
      <c r="G84" s="251"/>
      <c r="H84" s="251"/>
      <c r="I84" s="251"/>
      <c r="J84" s="250"/>
    </row>
    <row r="85" spans="1:10" x14ac:dyDescent="0.25">
      <c r="A85" s="251"/>
      <c r="B85" s="251"/>
      <c r="C85" s="251"/>
      <c r="D85" s="251"/>
      <c r="E85" s="251"/>
      <c r="F85" s="251"/>
      <c r="G85" s="251"/>
      <c r="H85" s="251"/>
      <c r="I85" s="251"/>
      <c r="J85" s="250"/>
    </row>
    <row r="86" spans="1:10" x14ac:dyDescent="0.25">
      <c r="A86" s="251"/>
      <c r="B86" s="251"/>
      <c r="C86" s="251"/>
      <c r="D86" s="251"/>
      <c r="E86" s="251"/>
      <c r="F86" s="251"/>
      <c r="G86" s="251"/>
      <c r="H86" s="251"/>
      <c r="I86" s="251"/>
      <c r="J86" s="250"/>
    </row>
    <row r="87" spans="1:10" x14ac:dyDescent="0.25">
      <c r="A87" s="251"/>
      <c r="B87" s="251"/>
      <c r="C87" s="251"/>
      <c r="D87" s="251"/>
      <c r="E87" s="251"/>
      <c r="F87" s="251"/>
      <c r="G87" s="251"/>
      <c r="H87" s="251"/>
      <c r="I87" s="251"/>
      <c r="J87" s="250"/>
    </row>
    <row r="88" spans="1:10" x14ac:dyDescent="0.25">
      <c r="J88" s="249"/>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4" workbookViewId="0">
      <selection activeCell="C38" sqref="C38"/>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77"/>
      <c r="B3" s="677"/>
      <c r="C3" s="677"/>
      <c r="D3" s="677"/>
      <c r="E3" s="677"/>
    </row>
    <row r="4" spans="1:5" x14ac:dyDescent="0.25">
      <c r="A4" s="673" t="s">
        <v>12</v>
      </c>
      <c r="B4" s="673"/>
      <c r="C4" s="673"/>
      <c r="D4" s="673"/>
      <c r="E4" s="675" t="s">
        <v>3177</v>
      </c>
    </row>
    <row r="5" spans="1:5" ht="19.5" customHeight="1" thickBot="1" x14ac:dyDescent="0.3">
      <c r="A5" s="674"/>
      <c r="B5" s="674"/>
      <c r="C5" s="674"/>
      <c r="D5" s="674"/>
      <c r="E5" s="676"/>
    </row>
    <row r="6" spans="1:5" ht="15.75" thickBot="1" x14ac:dyDescent="0.3">
      <c r="A6" s="681" t="str">
        <f>Obsah!A3</f>
        <v>Informace platné k datu</v>
      </c>
      <c r="B6" s="682"/>
      <c r="C6" s="683"/>
      <c r="D6" s="500">
        <f>'I. Část 1'!D6</f>
        <v>43008</v>
      </c>
      <c r="E6" s="20"/>
    </row>
    <row r="7" spans="1:5" x14ac:dyDescent="0.25">
      <c r="A7" s="651" t="s">
        <v>60</v>
      </c>
      <c r="B7" s="679"/>
      <c r="C7" s="680"/>
      <c r="D7" s="307">
        <v>1</v>
      </c>
      <c r="E7" s="619" t="s">
        <v>59</v>
      </c>
    </row>
    <row r="8" spans="1:5" x14ac:dyDescent="0.25">
      <c r="A8" s="684" t="s">
        <v>58</v>
      </c>
      <c r="B8" s="685"/>
      <c r="C8" s="686"/>
      <c r="D8" s="308">
        <v>27</v>
      </c>
      <c r="E8" s="640"/>
    </row>
    <row r="9" spans="1:5" ht="15.75" thickBot="1" x14ac:dyDescent="0.3">
      <c r="A9" s="687" t="s">
        <v>57</v>
      </c>
      <c r="B9" s="688"/>
      <c r="C9" s="688"/>
      <c r="D9" s="688"/>
      <c r="E9" s="678"/>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54"/>
      <c r="C1" s="96"/>
      <c r="D1" s="96"/>
      <c r="E1" s="96"/>
      <c r="F1" s="96"/>
      <c r="G1" s="96"/>
      <c r="H1" s="263"/>
      <c r="I1" s="263"/>
      <c r="J1" s="263"/>
      <c r="K1" s="263"/>
      <c r="L1" s="263"/>
      <c r="M1" s="263"/>
      <c r="N1" s="263"/>
      <c r="O1" s="263"/>
      <c r="P1" s="263"/>
      <c r="Q1" s="263"/>
      <c r="R1" s="263"/>
      <c r="S1" s="263"/>
      <c r="T1" s="263"/>
      <c r="U1" s="263"/>
      <c r="V1" s="262"/>
      <c r="W1" s="263"/>
      <c r="X1" s="263"/>
      <c r="Y1" s="263"/>
      <c r="Z1" s="262"/>
    </row>
    <row r="2" spans="1:26" ht="15" customHeight="1" thickBot="1" x14ac:dyDescent="0.3">
      <c r="A2" s="1067" t="s">
        <v>878</v>
      </c>
      <c r="B2" s="1068"/>
      <c r="C2" s="1068"/>
      <c r="D2" s="1068"/>
      <c r="E2" s="1068"/>
      <c r="F2" s="1068"/>
      <c r="G2" s="1068"/>
      <c r="H2" s="261"/>
      <c r="I2" s="261"/>
      <c r="J2" s="261"/>
      <c r="K2" s="261"/>
      <c r="L2" s="261"/>
      <c r="M2" s="261"/>
      <c r="N2" s="261"/>
      <c r="O2" s="261"/>
      <c r="P2" s="261"/>
      <c r="Q2" s="261"/>
      <c r="R2" s="261"/>
      <c r="S2" s="261"/>
      <c r="T2" s="261"/>
      <c r="U2" s="261"/>
      <c r="V2" s="260"/>
      <c r="W2" s="261"/>
      <c r="X2" s="261"/>
      <c r="Y2" s="261"/>
      <c r="Z2" s="260"/>
    </row>
    <row r="3" spans="1:26" ht="15" customHeight="1" thickBot="1" x14ac:dyDescent="0.5">
      <c r="A3" s="1069"/>
      <c r="B3" s="1069"/>
      <c r="C3" s="1069"/>
      <c r="D3" s="1069"/>
      <c r="E3" s="1069"/>
      <c r="F3" s="1069"/>
      <c r="G3" s="1069"/>
    </row>
    <row r="4" spans="1:26" ht="15" customHeight="1" x14ac:dyDescent="0.25">
      <c r="A4" s="1012" t="s">
        <v>878</v>
      </c>
      <c r="B4" s="1013"/>
      <c r="C4" s="1013"/>
      <c r="D4" s="1013"/>
      <c r="E4" s="1013"/>
      <c r="F4" s="1013"/>
      <c r="G4" s="1013"/>
      <c r="H4" s="1013"/>
      <c r="I4" s="1013"/>
      <c r="J4" s="1013"/>
      <c r="K4" s="1013"/>
      <c r="L4" s="1013"/>
      <c r="M4" s="1013"/>
      <c r="N4" s="1013"/>
      <c r="O4" s="1013"/>
      <c r="P4" s="1013"/>
      <c r="Q4" s="1013"/>
      <c r="R4" s="1013"/>
      <c r="S4" s="1013"/>
      <c r="T4" s="1013"/>
      <c r="U4" s="1013"/>
      <c r="V4" s="163"/>
      <c r="W4" s="163"/>
      <c r="X4" s="163"/>
      <c r="Y4" s="163"/>
      <c r="Z4" s="662" t="s">
        <v>3180</v>
      </c>
    </row>
    <row r="5" spans="1:26" x14ac:dyDescent="0.25">
      <c r="A5" s="1070"/>
      <c r="B5" s="1071"/>
      <c r="C5" s="1071"/>
      <c r="D5" s="1071"/>
      <c r="E5" s="1071"/>
      <c r="F5" s="1071"/>
      <c r="G5" s="1071"/>
      <c r="H5" s="1071"/>
      <c r="I5" s="1071"/>
      <c r="J5" s="1071"/>
      <c r="K5" s="1071"/>
      <c r="L5" s="1071"/>
      <c r="M5" s="1071"/>
      <c r="N5" s="1071"/>
      <c r="O5" s="1071"/>
      <c r="P5" s="1071"/>
      <c r="Q5" s="1071"/>
      <c r="R5" s="1071"/>
      <c r="S5" s="1071"/>
      <c r="T5" s="1071"/>
      <c r="U5" s="1071"/>
      <c r="V5" s="464"/>
      <c r="W5" s="464"/>
      <c r="X5" s="464"/>
      <c r="Y5" s="464"/>
      <c r="Z5" s="1060"/>
    </row>
    <row r="6" spans="1:26" ht="15.75" thickBot="1" x14ac:dyDescent="0.3">
      <c r="A6" s="1015"/>
      <c r="B6" s="1016"/>
      <c r="C6" s="1016"/>
      <c r="D6" s="1016"/>
      <c r="E6" s="1016"/>
      <c r="F6" s="1016"/>
      <c r="G6" s="1016"/>
      <c r="H6" s="1016"/>
      <c r="I6" s="1016"/>
      <c r="J6" s="1016"/>
      <c r="K6" s="1016"/>
      <c r="L6" s="1016"/>
      <c r="M6" s="1016"/>
      <c r="N6" s="1016"/>
      <c r="O6" s="1016"/>
      <c r="P6" s="1016"/>
      <c r="Q6" s="1016"/>
      <c r="R6" s="1016"/>
      <c r="S6" s="1016"/>
      <c r="T6" s="1016"/>
      <c r="U6" s="1016"/>
      <c r="V6" s="162"/>
      <c r="W6" s="162"/>
      <c r="X6" s="162"/>
      <c r="Y6" s="162"/>
      <c r="Z6" s="663"/>
    </row>
    <row r="7" spans="1:26" ht="15.75" thickBot="1" x14ac:dyDescent="0.3">
      <c r="A7" s="259" t="str">
        <f>Obsah!A32</f>
        <v>Informace platné k datu</v>
      </c>
      <c r="B7" s="255"/>
      <c r="C7" s="258"/>
      <c r="D7" s="122"/>
      <c r="E7" s="120"/>
      <c r="F7" s="257">
        <f>Obsah!C32</f>
        <v>43008</v>
      </c>
      <c r="G7" s="256"/>
      <c r="H7" s="255"/>
      <c r="I7" s="255"/>
      <c r="J7" s="255"/>
      <c r="K7" s="255"/>
      <c r="L7" s="255"/>
      <c r="M7" s="255"/>
      <c r="N7" s="255"/>
      <c r="O7" s="255"/>
      <c r="P7" s="255"/>
      <c r="Q7" s="255"/>
      <c r="R7" s="255"/>
      <c r="S7" s="255"/>
      <c r="T7" s="255"/>
      <c r="U7" s="255"/>
      <c r="V7" s="256"/>
      <c r="W7" s="255"/>
      <c r="X7" s="255"/>
      <c r="Y7" s="255"/>
      <c r="Z7" s="17"/>
    </row>
    <row r="8" spans="1:26" ht="15.75" customHeight="1" x14ac:dyDescent="0.25">
      <c r="A8" s="772" t="s">
        <v>1020</v>
      </c>
      <c r="B8" s="792" t="s">
        <v>114</v>
      </c>
      <c r="C8" s="807"/>
      <c r="D8" s="807"/>
      <c r="E8" s="807"/>
      <c r="F8" s="807"/>
      <c r="G8" s="793"/>
      <c r="H8" s="792" t="s">
        <v>113</v>
      </c>
      <c r="I8" s="807"/>
      <c r="J8" s="807"/>
      <c r="K8" s="807"/>
      <c r="L8" s="807"/>
      <c r="M8" s="793"/>
      <c r="N8" s="792" t="s">
        <v>112</v>
      </c>
      <c r="O8" s="807"/>
      <c r="P8" s="807"/>
      <c r="Q8" s="807"/>
      <c r="R8" s="807"/>
      <c r="S8" s="807"/>
      <c r="T8" s="826" t="s">
        <v>111</v>
      </c>
      <c r="U8" s="827"/>
      <c r="V8" s="827"/>
      <c r="W8" s="827"/>
      <c r="X8" s="827"/>
      <c r="Y8" s="828"/>
      <c r="Z8" s="814" t="s">
        <v>79</v>
      </c>
    </row>
    <row r="9" spans="1:26" ht="30" customHeight="1" thickBot="1" x14ac:dyDescent="0.3">
      <c r="A9" s="773"/>
      <c r="B9" s="797" t="s">
        <v>110</v>
      </c>
      <c r="C9" s="824"/>
      <c r="D9" s="824"/>
      <c r="E9" s="824"/>
      <c r="F9" s="824"/>
      <c r="G9" s="798"/>
      <c r="H9" s="797" t="s">
        <v>110</v>
      </c>
      <c r="I9" s="824"/>
      <c r="J9" s="824"/>
      <c r="K9" s="824"/>
      <c r="L9" s="824"/>
      <c r="M9" s="798"/>
      <c r="N9" s="797" t="s">
        <v>110</v>
      </c>
      <c r="O9" s="824"/>
      <c r="P9" s="824"/>
      <c r="Q9" s="824"/>
      <c r="R9" s="824"/>
      <c r="S9" s="824"/>
      <c r="T9" s="784" t="s">
        <v>110</v>
      </c>
      <c r="U9" s="782"/>
      <c r="V9" s="782"/>
      <c r="W9" s="782"/>
      <c r="X9" s="782"/>
      <c r="Y9" s="825"/>
      <c r="Z9" s="815"/>
    </row>
    <row r="10" spans="1:26" ht="30" customHeight="1" x14ac:dyDescent="0.25">
      <c r="A10" s="773"/>
      <c r="B10" s="810" t="s">
        <v>128</v>
      </c>
      <c r="C10" s="801" t="s">
        <v>127</v>
      </c>
      <c r="D10" s="803" t="s">
        <v>126</v>
      </c>
      <c r="E10" s="805" t="s">
        <v>125</v>
      </c>
      <c r="F10" s="812" t="s">
        <v>1019</v>
      </c>
      <c r="G10" s="822" t="s">
        <v>1027</v>
      </c>
      <c r="H10" s="799" t="s">
        <v>128</v>
      </c>
      <c r="I10" s="801" t="s">
        <v>127</v>
      </c>
      <c r="J10" s="803" t="s">
        <v>126</v>
      </c>
      <c r="K10" s="805" t="s">
        <v>125</v>
      </c>
      <c r="L10" s="812" t="s">
        <v>1019</v>
      </c>
      <c r="M10" s="822" t="s">
        <v>1027</v>
      </c>
      <c r="N10" s="799" t="s">
        <v>128</v>
      </c>
      <c r="O10" s="801" t="s">
        <v>127</v>
      </c>
      <c r="P10" s="803" t="s">
        <v>126</v>
      </c>
      <c r="Q10" s="805" t="s">
        <v>125</v>
      </c>
      <c r="R10" s="812" t="s">
        <v>1019</v>
      </c>
      <c r="S10" s="822" t="s">
        <v>1027</v>
      </c>
      <c r="T10" s="820" t="s">
        <v>128</v>
      </c>
      <c r="U10" s="799" t="s">
        <v>127</v>
      </c>
      <c r="V10" s="805" t="s">
        <v>126</v>
      </c>
      <c r="W10" s="805" t="s">
        <v>125</v>
      </c>
      <c r="X10" s="805" t="s">
        <v>1019</v>
      </c>
      <c r="Y10" s="812" t="s">
        <v>1027</v>
      </c>
      <c r="Z10" s="815"/>
    </row>
    <row r="11" spans="1:26" ht="30" customHeight="1" thickBot="1" x14ac:dyDescent="0.3">
      <c r="A11" s="774"/>
      <c r="B11" s="811"/>
      <c r="C11" s="802"/>
      <c r="D11" s="804"/>
      <c r="E11" s="806"/>
      <c r="F11" s="813"/>
      <c r="G11" s="823"/>
      <c r="H11" s="800"/>
      <c r="I11" s="802"/>
      <c r="J11" s="804"/>
      <c r="K11" s="806"/>
      <c r="L11" s="813"/>
      <c r="M11" s="823"/>
      <c r="N11" s="800"/>
      <c r="O11" s="802"/>
      <c r="P11" s="804"/>
      <c r="Q11" s="806"/>
      <c r="R11" s="813"/>
      <c r="S11" s="823"/>
      <c r="T11" s="821"/>
      <c r="U11" s="800"/>
      <c r="V11" s="806"/>
      <c r="W11" s="806"/>
      <c r="X11" s="806"/>
      <c r="Y11" s="813"/>
      <c r="Z11" s="815"/>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21"/>
      <c r="U12" s="322"/>
      <c r="V12" s="323"/>
      <c r="W12" s="323"/>
      <c r="X12" s="323"/>
      <c r="Y12" s="324"/>
      <c r="Z12" s="815"/>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15"/>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15"/>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15"/>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15"/>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15"/>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15"/>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15"/>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15"/>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15"/>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15"/>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15"/>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15"/>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15"/>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15"/>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45"/>
      <c r="V27" s="105"/>
      <c r="W27" s="105"/>
      <c r="X27" s="105"/>
      <c r="Y27" s="104"/>
      <c r="Z27" s="815"/>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18"/>
      <c r="V28" s="99"/>
      <c r="W28" s="99"/>
      <c r="X28" s="99"/>
      <c r="Y28" s="320"/>
      <c r="Z28" s="816"/>
    </row>
    <row r="29" spans="1:26" ht="15" customHeight="1" x14ac:dyDescent="0.25">
      <c r="A29" s="772" t="s">
        <v>1023</v>
      </c>
      <c r="B29" s="792" t="s">
        <v>114</v>
      </c>
      <c r="C29" s="807"/>
      <c r="D29" s="807"/>
      <c r="E29" s="807"/>
      <c r="F29" s="807"/>
      <c r="G29" s="793"/>
      <c r="H29" s="792" t="s">
        <v>113</v>
      </c>
      <c r="I29" s="807"/>
      <c r="J29" s="807"/>
      <c r="K29" s="807"/>
      <c r="L29" s="807"/>
      <c r="M29" s="793"/>
      <c r="N29" s="792" t="s">
        <v>112</v>
      </c>
      <c r="O29" s="807"/>
      <c r="P29" s="807"/>
      <c r="Q29" s="807"/>
      <c r="R29" s="807"/>
      <c r="S29" s="807"/>
      <c r="T29" s="826" t="s">
        <v>111</v>
      </c>
      <c r="U29" s="827"/>
      <c r="V29" s="827"/>
      <c r="W29" s="827"/>
      <c r="X29" s="827"/>
      <c r="Y29" s="828"/>
      <c r="Z29" s="814" t="s">
        <v>82</v>
      </c>
    </row>
    <row r="30" spans="1:26" ht="15.75" thickBot="1" x14ac:dyDescent="0.3">
      <c r="A30" s="773"/>
      <c r="B30" s="797" t="s">
        <v>110</v>
      </c>
      <c r="C30" s="824"/>
      <c r="D30" s="824"/>
      <c r="E30" s="824"/>
      <c r="F30" s="824"/>
      <c r="G30" s="798"/>
      <c r="H30" s="797" t="s">
        <v>110</v>
      </c>
      <c r="I30" s="824"/>
      <c r="J30" s="824"/>
      <c r="K30" s="824"/>
      <c r="L30" s="824"/>
      <c r="M30" s="798"/>
      <c r="N30" s="797" t="s">
        <v>110</v>
      </c>
      <c r="O30" s="824"/>
      <c r="P30" s="824"/>
      <c r="Q30" s="824"/>
      <c r="R30" s="824"/>
      <c r="S30" s="824"/>
      <c r="T30" s="829" t="s">
        <v>110</v>
      </c>
      <c r="U30" s="830"/>
      <c r="V30" s="830"/>
      <c r="W30" s="830"/>
      <c r="X30" s="830"/>
      <c r="Y30" s="831"/>
      <c r="Z30" s="815"/>
    </row>
    <row r="31" spans="1:26" ht="30" customHeight="1" x14ac:dyDescent="0.25">
      <c r="A31" s="773"/>
      <c r="B31" s="799" t="s">
        <v>128</v>
      </c>
      <c r="C31" s="801" t="s">
        <v>127</v>
      </c>
      <c r="D31" s="803" t="s">
        <v>126</v>
      </c>
      <c r="E31" s="805" t="s">
        <v>125</v>
      </c>
      <c r="F31" s="812" t="s">
        <v>1019</v>
      </c>
      <c r="G31" s="822" t="s">
        <v>1027</v>
      </c>
      <c r="H31" s="799" t="s">
        <v>128</v>
      </c>
      <c r="I31" s="801" t="s">
        <v>127</v>
      </c>
      <c r="J31" s="803" t="s">
        <v>126</v>
      </c>
      <c r="K31" s="805" t="s">
        <v>125</v>
      </c>
      <c r="L31" s="812" t="s">
        <v>1019</v>
      </c>
      <c r="M31" s="822" t="s">
        <v>1027</v>
      </c>
      <c r="N31" s="799" t="s">
        <v>128</v>
      </c>
      <c r="O31" s="801" t="s">
        <v>127</v>
      </c>
      <c r="P31" s="803" t="s">
        <v>126</v>
      </c>
      <c r="Q31" s="805" t="s">
        <v>125</v>
      </c>
      <c r="R31" s="812" t="s">
        <v>1019</v>
      </c>
      <c r="S31" s="822" t="s">
        <v>1027</v>
      </c>
      <c r="T31" s="818" t="s">
        <v>128</v>
      </c>
      <c r="U31" s="799" t="s">
        <v>127</v>
      </c>
      <c r="V31" s="805" t="s">
        <v>126</v>
      </c>
      <c r="W31" s="805" t="s">
        <v>125</v>
      </c>
      <c r="X31" s="805" t="s">
        <v>1019</v>
      </c>
      <c r="Y31" s="812" t="s">
        <v>1027</v>
      </c>
      <c r="Z31" s="815"/>
    </row>
    <row r="32" spans="1:26" ht="30" customHeight="1" thickBot="1" x14ac:dyDescent="0.3">
      <c r="A32" s="774"/>
      <c r="B32" s="800"/>
      <c r="C32" s="802"/>
      <c r="D32" s="804"/>
      <c r="E32" s="806"/>
      <c r="F32" s="813"/>
      <c r="G32" s="823"/>
      <c r="H32" s="800"/>
      <c r="I32" s="802"/>
      <c r="J32" s="804"/>
      <c r="K32" s="806"/>
      <c r="L32" s="813"/>
      <c r="M32" s="823"/>
      <c r="N32" s="800"/>
      <c r="O32" s="802"/>
      <c r="P32" s="804"/>
      <c r="Q32" s="806"/>
      <c r="R32" s="813"/>
      <c r="S32" s="823"/>
      <c r="T32" s="819"/>
      <c r="U32" s="800"/>
      <c r="V32" s="806"/>
      <c r="W32" s="806"/>
      <c r="X32" s="806"/>
      <c r="Y32" s="813"/>
      <c r="Z32" s="815"/>
    </row>
    <row r="33" spans="1:26" ht="15.75" thickBot="1" x14ac:dyDescent="0.3">
      <c r="A33" s="109" t="s">
        <v>124</v>
      </c>
      <c r="B33" s="321"/>
      <c r="C33" s="334"/>
      <c r="D33" s="335"/>
      <c r="E33" s="323"/>
      <c r="F33" s="324"/>
      <c r="G33" s="323"/>
      <c r="H33" s="321"/>
      <c r="I33" s="334"/>
      <c r="J33" s="335"/>
      <c r="K33" s="323"/>
      <c r="L33" s="324"/>
      <c r="M33" s="323"/>
      <c r="N33" s="321"/>
      <c r="O33" s="334"/>
      <c r="P33" s="335"/>
      <c r="Q33" s="323"/>
      <c r="R33" s="324"/>
      <c r="S33" s="323"/>
      <c r="T33" s="321"/>
      <c r="U33" s="322"/>
      <c r="V33" s="323"/>
      <c r="W33" s="323"/>
      <c r="X33" s="323"/>
      <c r="Y33" s="333"/>
      <c r="Z33" s="815"/>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18"/>
      <c r="V34" s="99"/>
      <c r="W34" s="99"/>
      <c r="X34" s="99"/>
      <c r="Y34" s="333"/>
      <c r="Z34" s="816"/>
    </row>
    <row r="41" spans="1:26" x14ac:dyDescent="0.25">
      <c r="B41" s="1"/>
      <c r="C41" s="1"/>
      <c r="D41" s="1"/>
      <c r="E41" s="1"/>
      <c r="F41" s="1"/>
      <c r="G41" s="1"/>
      <c r="H41" s="1"/>
    </row>
    <row r="42" spans="1:26" x14ac:dyDescent="0.25">
      <c r="B42" s="465"/>
      <c r="C42" s="465"/>
      <c r="D42" s="466"/>
      <c r="E42" s="466"/>
      <c r="F42" s="466"/>
      <c r="G42" s="466"/>
      <c r="H42" s="1"/>
    </row>
    <row r="43" spans="1:26" x14ac:dyDescent="0.25">
      <c r="B43" s="465"/>
      <c r="C43" s="465"/>
      <c r="D43" s="466"/>
      <c r="E43" s="466"/>
      <c r="F43" s="466"/>
      <c r="G43" s="466"/>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topLeftCell="A4" zoomScale="80" zoomScaleNormal="80" workbookViewId="0">
      <selection activeCell="AB20" sqref="AB20"/>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37"/>
      <c r="C1" s="1072" t="s">
        <v>1029</v>
      </c>
      <c r="D1" s="1072"/>
      <c r="E1" s="1072"/>
      <c r="F1" s="144"/>
    </row>
    <row r="2" spans="1:6" ht="36" customHeight="1" x14ac:dyDescent="0.25">
      <c r="A2" s="336" t="s">
        <v>964</v>
      </c>
      <c r="B2" s="337"/>
      <c r="C2" s="1072"/>
      <c r="D2" s="1072"/>
      <c r="E2" s="1072"/>
      <c r="F2" s="144"/>
    </row>
    <row r="3" spans="1:6" ht="15.75" thickBot="1" x14ac:dyDescent="0.3">
      <c r="A3" s="771"/>
      <c r="B3" s="771"/>
      <c r="C3" s="771"/>
      <c r="D3" s="771"/>
      <c r="E3" s="771"/>
    </row>
    <row r="4" spans="1:6" x14ac:dyDescent="0.25">
      <c r="A4" s="658" t="s">
        <v>964</v>
      </c>
      <c r="B4" s="659"/>
      <c r="C4" s="659"/>
      <c r="D4" s="735"/>
      <c r="E4" s="719" t="s">
        <v>3181</v>
      </c>
    </row>
    <row r="5" spans="1:6" ht="24.95" customHeight="1" thickBot="1" x14ac:dyDescent="0.3">
      <c r="A5" s="717"/>
      <c r="B5" s="718"/>
      <c r="C5" s="718"/>
      <c r="D5" s="736"/>
      <c r="E5" s="720"/>
    </row>
    <row r="6" spans="1:6" ht="15" customHeight="1" thickBot="1" x14ac:dyDescent="0.3">
      <c r="A6" s="699" t="str">
        <f>Obsah!A48</f>
        <v>Informace platné k datu</v>
      </c>
      <c r="B6" s="879"/>
      <c r="C6" s="879"/>
      <c r="D6" s="181">
        <f>Obsah!C48</f>
        <v>43008</v>
      </c>
      <c r="E6" s="180"/>
    </row>
    <row r="7" spans="1:6" x14ac:dyDescent="0.25">
      <c r="A7" s="1080" t="s">
        <v>3211</v>
      </c>
      <c r="B7" s="1081"/>
      <c r="C7" s="1081"/>
      <c r="D7" s="1082"/>
      <c r="E7" s="935" t="s">
        <v>54</v>
      </c>
      <c r="F7" s="128"/>
    </row>
    <row r="8" spans="1:6" ht="15.75" thickBot="1" x14ac:dyDescent="0.3">
      <c r="A8" s="1083"/>
      <c r="B8" s="1084"/>
      <c r="C8" s="1084"/>
      <c r="D8" s="1085"/>
      <c r="E8" s="937"/>
    </row>
    <row r="9" spans="1:6" ht="60" customHeight="1" x14ac:dyDescent="0.25">
      <c r="A9" s="1086" t="s">
        <v>931</v>
      </c>
      <c r="B9" s="1087"/>
      <c r="C9" s="1087"/>
      <c r="D9" s="1087"/>
      <c r="E9" s="1088"/>
    </row>
    <row r="10" spans="1:6" ht="30" customHeight="1" x14ac:dyDescent="0.25">
      <c r="A10" s="1073" t="s">
        <v>930</v>
      </c>
      <c r="B10" s="1074"/>
      <c r="C10" s="1074"/>
      <c r="D10" s="1074"/>
      <c r="E10" s="1075"/>
    </row>
    <row r="11" spans="1:6" ht="99.95" customHeight="1" x14ac:dyDescent="0.25">
      <c r="A11" s="1073" t="s">
        <v>3212</v>
      </c>
      <c r="B11" s="1074"/>
      <c r="C11" s="1074"/>
      <c r="D11" s="1074"/>
      <c r="E11" s="1075"/>
    </row>
    <row r="12" spans="1:6" ht="45" customHeight="1" x14ac:dyDescent="0.25">
      <c r="A12" s="1073" t="s">
        <v>929</v>
      </c>
      <c r="B12" s="1074"/>
      <c r="C12" s="1074"/>
      <c r="D12" s="1074"/>
      <c r="E12" s="1075"/>
    </row>
    <row r="13" spans="1:6" ht="30" customHeight="1" x14ac:dyDescent="0.25">
      <c r="A13" s="1073" t="s">
        <v>928</v>
      </c>
      <c r="B13" s="1074"/>
      <c r="C13" s="1074"/>
      <c r="D13" s="1074"/>
      <c r="E13" s="1075"/>
    </row>
    <row r="14" spans="1:6" ht="60" customHeight="1" x14ac:dyDescent="0.25">
      <c r="A14" s="1073" t="s">
        <v>3197</v>
      </c>
      <c r="B14" s="1074"/>
      <c r="C14" s="1074"/>
      <c r="D14" s="1074"/>
      <c r="E14" s="1075"/>
    </row>
    <row r="15" spans="1:6" ht="30" customHeight="1" x14ac:dyDescent="0.25">
      <c r="A15" s="1073" t="s">
        <v>3199</v>
      </c>
      <c r="B15" s="1074"/>
      <c r="C15" s="1074"/>
      <c r="D15" s="1074"/>
      <c r="E15" s="1075"/>
    </row>
    <row r="16" spans="1:6" ht="15" customHeight="1" thickBot="1" x14ac:dyDescent="0.3">
      <c r="A16" s="1076" t="s">
        <v>927</v>
      </c>
      <c r="B16" s="1077"/>
      <c r="C16" s="1077"/>
      <c r="D16" s="1077"/>
      <c r="E16" s="1078"/>
    </row>
    <row r="17" spans="1:5" x14ac:dyDescent="0.25">
      <c r="A17" s="267"/>
      <c r="B17" s="267"/>
      <c r="C17" s="267"/>
      <c r="D17" s="267"/>
      <c r="E17" s="267"/>
    </row>
    <row r="18" spans="1:5" x14ac:dyDescent="0.25">
      <c r="A18" s="267"/>
      <c r="B18" s="267"/>
      <c r="C18" s="267"/>
      <c r="D18" s="267"/>
      <c r="E18" s="267"/>
    </row>
    <row r="19" spans="1:5" x14ac:dyDescent="0.25">
      <c r="A19" s="267"/>
      <c r="B19" s="267"/>
      <c r="C19" s="267"/>
      <c r="D19" s="267"/>
      <c r="E19" s="267"/>
    </row>
    <row r="20" spans="1:5" x14ac:dyDescent="0.25">
      <c r="A20" s="267"/>
      <c r="B20" s="267"/>
      <c r="C20" s="267"/>
      <c r="D20" s="267"/>
      <c r="E20" s="267"/>
    </row>
    <row r="21" spans="1:5" x14ac:dyDescent="0.25">
      <c r="A21" s="267"/>
      <c r="B21" s="267"/>
      <c r="C21" s="267"/>
      <c r="D21" s="267"/>
      <c r="E21" s="267"/>
    </row>
    <row r="22" spans="1:5" x14ac:dyDescent="0.25">
      <c r="A22" s="267"/>
      <c r="B22" s="267"/>
      <c r="C22" s="267"/>
      <c r="D22" s="267"/>
      <c r="E22" s="267"/>
    </row>
    <row r="23" spans="1:5" x14ac:dyDescent="0.25">
      <c r="A23" s="267"/>
      <c r="B23" s="267"/>
      <c r="C23" s="267"/>
      <c r="D23" s="267"/>
      <c r="E23" s="267"/>
    </row>
    <row r="24" spans="1:5" x14ac:dyDescent="0.25">
      <c r="A24" s="267"/>
      <c r="B24" s="267"/>
      <c r="C24" s="267"/>
      <c r="D24" s="267"/>
      <c r="E24" s="267"/>
    </row>
    <row r="25" spans="1:5" x14ac:dyDescent="0.25">
      <c r="A25" s="1079"/>
      <c r="B25" s="1079"/>
      <c r="C25" s="1079"/>
      <c r="D25" s="1079"/>
      <c r="E25" s="266"/>
    </row>
    <row r="26" spans="1:5" x14ac:dyDescent="0.25">
      <c r="A26" s="266"/>
      <c r="B26" s="266"/>
      <c r="C26" s="266"/>
      <c r="D26" s="266"/>
      <c r="E26" s="266"/>
    </row>
    <row r="27" spans="1:5" x14ac:dyDescent="0.25">
      <c r="A27" s="266"/>
      <c r="B27" s="266"/>
      <c r="C27" s="266"/>
      <c r="D27" s="266"/>
      <c r="E27" s="266"/>
    </row>
    <row r="28" spans="1:5" x14ac:dyDescent="0.25">
      <c r="A28" s="265"/>
      <c r="B28" s="265"/>
      <c r="C28" s="265"/>
      <c r="D28" s="265"/>
      <c r="E28" s="265"/>
    </row>
    <row r="29" spans="1:5" x14ac:dyDescent="0.25">
      <c r="A29" s="265"/>
      <c r="B29" s="265"/>
      <c r="C29" s="265"/>
      <c r="D29" s="265"/>
      <c r="E29" s="265"/>
    </row>
    <row r="30" spans="1:5" x14ac:dyDescent="0.25">
      <c r="A30" s="265"/>
      <c r="B30" s="265"/>
      <c r="C30" s="265"/>
      <c r="D30" s="265"/>
      <c r="E30" s="265"/>
    </row>
    <row r="31" spans="1:5" x14ac:dyDescent="0.25">
      <c r="A31" s="265"/>
      <c r="B31" s="265"/>
      <c r="C31" s="265"/>
      <c r="D31" s="265"/>
      <c r="E31" s="265"/>
    </row>
    <row r="32" spans="1:5" x14ac:dyDescent="0.25">
      <c r="A32" s="265"/>
      <c r="B32" s="265"/>
      <c r="C32" s="265"/>
      <c r="D32" s="265"/>
      <c r="E32" s="265"/>
    </row>
    <row r="33" spans="1:5" x14ac:dyDescent="0.25">
      <c r="A33" s="265"/>
      <c r="B33" s="265"/>
      <c r="C33" s="265"/>
      <c r="D33" s="265"/>
      <c r="E33" s="265"/>
    </row>
    <row r="34" spans="1:5" x14ac:dyDescent="0.25">
      <c r="A34" s="265"/>
      <c r="B34" s="265"/>
      <c r="C34" s="265"/>
      <c r="D34" s="265"/>
      <c r="E34" s="265"/>
    </row>
    <row r="35" spans="1:5" x14ac:dyDescent="0.25">
      <c r="A35" s="265"/>
      <c r="B35" s="265"/>
      <c r="C35" s="265"/>
      <c r="D35" s="265"/>
      <c r="E35" s="265"/>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E119"/>
  <sheetViews>
    <sheetView tabSelected="1" zoomScale="70" zoomScaleNormal="70" workbookViewId="0">
      <selection activeCell="C28" sqref="C2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80"/>
      <c r="B3" s="580"/>
      <c r="C3" s="580"/>
      <c r="D3" s="580"/>
    </row>
    <row r="4" spans="1:4" x14ac:dyDescent="0.25">
      <c r="A4" s="1091" t="s">
        <v>964</v>
      </c>
      <c r="B4" s="1092"/>
      <c r="C4" s="1093"/>
      <c r="D4" s="1095" t="s">
        <v>3181</v>
      </c>
    </row>
    <row r="5" spans="1:4" ht="15.75" thickBot="1" x14ac:dyDescent="0.3">
      <c r="A5" s="1094"/>
      <c r="B5" s="718"/>
      <c r="C5" s="736"/>
      <c r="D5" s="1096"/>
    </row>
    <row r="6" spans="1:4" ht="15.75" thickBot="1" x14ac:dyDescent="0.3">
      <c r="A6" s="699" t="str">
        <f>Obsah!A48</f>
        <v>Informace platné k datu</v>
      </c>
      <c r="B6" s="879"/>
      <c r="C6" s="513">
        <f>Obsah!C48</f>
        <v>43008</v>
      </c>
      <c r="D6" s="180"/>
    </row>
    <row r="7" spans="1:4" x14ac:dyDescent="0.25">
      <c r="A7" s="1080" t="s">
        <v>3105</v>
      </c>
      <c r="B7" s="1081"/>
      <c r="C7" s="1082"/>
      <c r="D7" s="935" t="s">
        <v>49</v>
      </c>
    </row>
    <row r="8" spans="1:4" ht="15.75" thickBot="1" x14ac:dyDescent="0.3">
      <c r="A8" s="1097"/>
      <c r="B8" s="1098"/>
      <c r="C8" s="1099"/>
      <c r="D8" s="937"/>
    </row>
    <row r="9" spans="1:4" x14ac:dyDescent="0.25">
      <c r="A9" s="1044" t="s">
        <v>3153</v>
      </c>
      <c r="B9" s="248" t="s">
        <v>939</v>
      </c>
      <c r="C9" s="243"/>
      <c r="D9" s="1047" t="s">
        <v>3101</v>
      </c>
    </row>
    <row r="10" spans="1:4" x14ac:dyDescent="0.25">
      <c r="A10" s="1045"/>
      <c r="B10" s="247" t="s">
        <v>960</v>
      </c>
      <c r="C10" s="241"/>
      <c r="D10" s="1048"/>
    </row>
    <row r="11" spans="1:4" x14ac:dyDescent="0.25">
      <c r="A11" s="1045"/>
      <c r="B11" s="247" t="s">
        <v>959</v>
      </c>
      <c r="C11" s="241"/>
      <c r="D11" s="1048"/>
    </row>
    <row r="12" spans="1:4" x14ac:dyDescent="0.25">
      <c r="A12" s="1045"/>
      <c r="B12" s="247" t="s">
        <v>958</v>
      </c>
      <c r="C12" s="241"/>
      <c r="D12" s="1048"/>
    </row>
    <row r="13" spans="1:4" x14ac:dyDescent="0.25">
      <c r="A13" s="1045"/>
      <c r="B13" s="247" t="s">
        <v>957</v>
      </c>
      <c r="C13" s="241"/>
      <c r="D13" s="1048"/>
    </row>
    <row r="14" spans="1:4" x14ac:dyDescent="0.25">
      <c r="A14" s="1045"/>
      <c r="B14" s="559" t="s">
        <v>938</v>
      </c>
      <c r="C14" s="565">
        <v>25961</v>
      </c>
      <c r="D14" s="1048"/>
    </row>
    <row r="15" spans="1:4" x14ac:dyDescent="0.25">
      <c r="A15" s="1045"/>
      <c r="B15" s="559" t="s">
        <v>937</v>
      </c>
      <c r="C15" s="556"/>
      <c r="D15" s="1048"/>
    </row>
    <row r="16" spans="1:4" x14ac:dyDescent="0.25">
      <c r="A16" s="1045"/>
      <c r="B16" s="559" t="s">
        <v>936</v>
      </c>
      <c r="C16" s="556"/>
      <c r="D16" s="1048"/>
    </row>
    <row r="17" spans="1:5" x14ac:dyDescent="0.25">
      <c r="A17" s="1045"/>
      <c r="B17" s="559" t="s">
        <v>956</v>
      </c>
      <c r="C17" s="556"/>
      <c r="D17" s="1048"/>
    </row>
    <row r="18" spans="1:5" x14ac:dyDescent="0.25">
      <c r="A18" s="1045"/>
      <c r="B18" s="559" t="s">
        <v>955</v>
      </c>
      <c r="C18" s="556"/>
      <c r="D18" s="1048"/>
    </row>
    <row r="19" spans="1:5" x14ac:dyDescent="0.25">
      <c r="A19" s="1045"/>
      <c r="B19" s="559" t="s">
        <v>954</v>
      </c>
      <c r="C19" s="556"/>
      <c r="D19" s="1048"/>
    </row>
    <row r="20" spans="1:5" x14ac:dyDescent="0.25">
      <c r="A20" s="1045"/>
      <c r="B20" s="559" t="s">
        <v>953</v>
      </c>
      <c r="C20" s="556"/>
      <c r="D20" s="1048"/>
    </row>
    <row r="21" spans="1:5" x14ac:dyDescent="0.25">
      <c r="A21" s="1045"/>
      <c r="B21" s="559" t="s">
        <v>934</v>
      </c>
      <c r="C21" s="556"/>
      <c r="D21" s="1048"/>
    </row>
    <row r="22" spans="1:5" ht="25.5" x14ac:dyDescent="0.25">
      <c r="A22" s="1045"/>
      <c r="B22" s="559" t="s">
        <v>952</v>
      </c>
      <c r="C22" s="556"/>
      <c r="D22" s="1048"/>
    </row>
    <row r="23" spans="1:5" ht="25.5" x14ac:dyDescent="0.25">
      <c r="A23" s="1045"/>
      <c r="B23" s="559" t="s">
        <v>951</v>
      </c>
      <c r="C23" s="556"/>
      <c r="D23" s="1048"/>
    </row>
    <row r="24" spans="1:5" x14ac:dyDescent="0.25">
      <c r="A24" s="1045"/>
      <c r="B24" s="559" t="s">
        <v>935</v>
      </c>
      <c r="C24" s="556"/>
      <c r="D24" s="1048"/>
    </row>
    <row r="25" spans="1:5" ht="15.75" thickBot="1" x14ac:dyDescent="0.3">
      <c r="A25" s="1050"/>
      <c r="B25" s="568" t="s">
        <v>950</v>
      </c>
      <c r="C25" s="566">
        <v>27363</v>
      </c>
      <c r="D25" s="1048"/>
    </row>
    <row r="26" spans="1:5" x14ac:dyDescent="0.25">
      <c r="A26" s="1044" t="s">
        <v>3152</v>
      </c>
      <c r="B26" s="558" t="s">
        <v>949</v>
      </c>
      <c r="C26" s="557"/>
      <c r="D26" s="1047" t="s">
        <v>3102</v>
      </c>
    </row>
    <row r="27" spans="1:5" ht="38.25" x14ac:dyDescent="0.25">
      <c r="A27" s="1045"/>
      <c r="B27" s="559" t="s">
        <v>948</v>
      </c>
      <c r="C27" s="556"/>
      <c r="D27" s="1048"/>
    </row>
    <row r="28" spans="1:5" x14ac:dyDescent="0.25">
      <c r="A28" s="1045"/>
      <c r="B28" s="559" t="s">
        <v>3243</v>
      </c>
      <c r="C28" s="567">
        <v>42163</v>
      </c>
      <c r="D28" s="1048"/>
    </row>
    <row r="29" spans="1:5" x14ac:dyDescent="0.25">
      <c r="A29" s="1045"/>
      <c r="B29" s="559" t="s">
        <v>946</v>
      </c>
      <c r="C29" s="541"/>
      <c r="D29" s="1048"/>
    </row>
    <row r="30" spans="1:5" ht="15.75" thickBot="1" x14ac:dyDescent="0.3">
      <c r="A30" s="1050"/>
      <c r="B30" s="246" t="s">
        <v>945</v>
      </c>
      <c r="C30" s="245"/>
      <c r="D30" s="1048"/>
    </row>
    <row r="31" spans="1:5" ht="30" customHeight="1" x14ac:dyDescent="0.25">
      <c r="A31" s="1044" t="s">
        <v>944</v>
      </c>
      <c r="B31" s="248" t="s">
        <v>943</v>
      </c>
      <c r="C31" s="244"/>
      <c r="D31" s="1101" t="s">
        <v>3103</v>
      </c>
      <c r="E31" s="7"/>
    </row>
    <row r="32" spans="1:5" ht="25.5" x14ac:dyDescent="0.25">
      <c r="A32" s="1045"/>
      <c r="B32" s="247" t="s">
        <v>942</v>
      </c>
      <c r="C32" s="462"/>
      <c r="D32" s="1102"/>
      <c r="E32" s="7"/>
    </row>
    <row r="33" spans="1:5" ht="26.25" thickBot="1" x14ac:dyDescent="0.3">
      <c r="A33" s="1046"/>
      <c r="B33" s="463" t="s">
        <v>941</v>
      </c>
      <c r="C33" s="239"/>
      <c r="D33" s="1103"/>
      <c r="E33" s="7"/>
    </row>
    <row r="34" spans="1:5" ht="15" customHeight="1" x14ac:dyDescent="0.25">
      <c r="A34" s="1100" t="s">
        <v>3155</v>
      </c>
      <c r="B34" s="461" t="s">
        <v>939</v>
      </c>
      <c r="C34" s="452"/>
      <c r="D34" s="1048" t="s">
        <v>3104</v>
      </c>
      <c r="E34" s="7"/>
    </row>
    <row r="35" spans="1:5" x14ac:dyDescent="0.25">
      <c r="A35" s="609"/>
      <c r="B35" s="242" t="s">
        <v>938</v>
      </c>
      <c r="C35" s="241"/>
      <c r="D35" s="1048"/>
    </row>
    <row r="36" spans="1:5" x14ac:dyDescent="0.25">
      <c r="A36" s="609"/>
      <c r="B36" s="242" t="s">
        <v>937</v>
      </c>
      <c r="C36" s="241"/>
      <c r="D36" s="1048"/>
    </row>
    <row r="37" spans="1:5" x14ac:dyDescent="0.25">
      <c r="A37" s="609"/>
      <c r="B37" s="242" t="s">
        <v>936</v>
      </c>
      <c r="C37" s="241"/>
      <c r="D37" s="1048"/>
    </row>
    <row r="38" spans="1:5" x14ac:dyDescent="0.25">
      <c r="A38" s="609"/>
      <c r="B38" s="242" t="s">
        <v>935</v>
      </c>
      <c r="C38" s="241"/>
      <c r="D38" s="1048"/>
    </row>
    <row r="39" spans="1:5" x14ac:dyDescent="0.25">
      <c r="A39" s="609"/>
      <c r="B39" s="242" t="s">
        <v>934</v>
      </c>
      <c r="C39" s="241"/>
      <c r="D39" s="1048"/>
    </row>
    <row r="40" spans="1:5" x14ac:dyDescent="0.25">
      <c r="A40" s="609"/>
      <c r="B40" s="242" t="s">
        <v>933</v>
      </c>
      <c r="C40" s="241"/>
      <c r="D40" s="1048"/>
    </row>
    <row r="41" spans="1:5" ht="15" customHeight="1" x14ac:dyDescent="0.25">
      <c r="A41" s="1089" t="s">
        <v>1030</v>
      </c>
      <c r="B41" s="339" t="s">
        <v>1033</v>
      </c>
      <c r="C41" s="339"/>
      <c r="D41" s="1048"/>
    </row>
    <row r="42" spans="1:5" ht="25.5" x14ac:dyDescent="0.25">
      <c r="A42" s="1089"/>
      <c r="B42" s="340" t="s">
        <v>1032</v>
      </c>
      <c r="C42" s="339"/>
      <c r="D42" s="1048"/>
    </row>
    <row r="43" spans="1:5" ht="25.5" x14ac:dyDescent="0.25">
      <c r="A43" s="1089"/>
      <c r="B43" s="339" t="s">
        <v>1034</v>
      </c>
      <c r="C43" s="339"/>
      <c r="D43" s="1048"/>
    </row>
    <row r="44" spans="1:5" ht="25.5" x14ac:dyDescent="0.25">
      <c r="A44" s="1089"/>
      <c r="B44" s="339" t="s">
        <v>1031</v>
      </c>
      <c r="C44" s="339"/>
      <c r="D44" s="1048"/>
    </row>
    <row r="45" spans="1:5" ht="26.25" thickBot="1" x14ac:dyDescent="0.3">
      <c r="A45" s="1090"/>
      <c r="B45" s="341" t="s">
        <v>3156</v>
      </c>
      <c r="C45" s="341"/>
      <c r="D45" s="1049"/>
    </row>
    <row r="46" spans="1:5" x14ac:dyDescent="0.25">
      <c r="A46" s="338"/>
      <c r="C46" s="338"/>
    </row>
    <row r="47" spans="1:5" x14ac:dyDescent="0.25">
      <c r="A47" s="338"/>
      <c r="B47" s="338"/>
      <c r="C47" s="338"/>
    </row>
    <row r="48" spans="1:5" x14ac:dyDescent="0.25">
      <c r="A48" s="338"/>
      <c r="B48" s="338"/>
      <c r="C48" s="338"/>
    </row>
    <row r="49" spans="1:3" x14ac:dyDescent="0.25">
      <c r="A49" s="338"/>
      <c r="B49" s="338"/>
      <c r="C49" s="338"/>
    </row>
    <row r="50" spans="1:3" x14ac:dyDescent="0.25">
      <c r="A50" s="338"/>
      <c r="B50" s="338"/>
      <c r="C50" s="338"/>
    </row>
    <row r="51" spans="1:3" x14ac:dyDescent="0.25">
      <c r="A51" s="338"/>
      <c r="B51" s="338"/>
      <c r="C51" s="338"/>
    </row>
    <row r="52" spans="1:3" x14ac:dyDescent="0.25">
      <c r="A52" s="338"/>
      <c r="B52" s="338"/>
      <c r="C52" s="338"/>
    </row>
    <row r="53" spans="1:3" x14ac:dyDescent="0.25">
      <c r="A53" s="338"/>
      <c r="B53" s="338"/>
      <c r="C53" s="338"/>
    </row>
    <row r="54" spans="1:3" x14ac:dyDescent="0.25">
      <c r="A54" s="338"/>
      <c r="B54" s="338"/>
      <c r="C54" s="338"/>
    </row>
    <row r="55" spans="1:3" x14ac:dyDescent="0.25">
      <c r="A55" s="338"/>
      <c r="B55" s="338"/>
      <c r="C55" s="338"/>
    </row>
    <row r="56" spans="1:3" x14ac:dyDescent="0.25">
      <c r="A56" s="338"/>
      <c r="B56" s="338"/>
      <c r="C56" s="338"/>
    </row>
    <row r="57" spans="1:3" x14ac:dyDescent="0.25">
      <c r="A57" s="338"/>
      <c r="B57" s="338"/>
      <c r="C57" s="338"/>
    </row>
    <row r="58" spans="1:3" x14ac:dyDescent="0.25">
      <c r="A58" s="338"/>
      <c r="B58" s="338"/>
      <c r="C58" s="338"/>
    </row>
    <row r="59" spans="1:3" x14ac:dyDescent="0.25">
      <c r="A59" s="338"/>
      <c r="B59" s="338"/>
      <c r="C59" s="338"/>
    </row>
    <row r="60" spans="1:3" x14ac:dyDescent="0.25">
      <c r="A60" s="338"/>
      <c r="B60" s="338"/>
      <c r="C60" s="338"/>
    </row>
    <row r="61" spans="1:3" x14ac:dyDescent="0.25">
      <c r="A61" s="338"/>
      <c r="B61" s="338"/>
      <c r="C61" s="338"/>
    </row>
    <row r="62" spans="1:3" x14ac:dyDescent="0.25">
      <c r="A62" s="338"/>
      <c r="B62" s="338"/>
      <c r="C62" s="338"/>
    </row>
    <row r="63" spans="1:3" x14ac:dyDescent="0.25">
      <c r="A63" s="338"/>
      <c r="B63" s="338"/>
      <c r="C63" s="338"/>
    </row>
    <row r="64" spans="1:3" x14ac:dyDescent="0.25">
      <c r="A64" s="338"/>
      <c r="B64" s="338"/>
      <c r="C64" s="338"/>
    </row>
    <row r="65" spans="1:3" x14ac:dyDescent="0.25">
      <c r="A65" s="338"/>
      <c r="B65" s="338"/>
      <c r="C65" s="338"/>
    </row>
    <row r="66" spans="1:3" x14ac:dyDescent="0.25">
      <c r="A66" s="338"/>
      <c r="B66" s="338"/>
      <c r="C66" s="338"/>
    </row>
    <row r="67" spans="1:3" x14ac:dyDescent="0.25">
      <c r="A67" s="338"/>
      <c r="B67" s="338"/>
      <c r="C67" s="338"/>
    </row>
    <row r="68" spans="1:3" x14ac:dyDescent="0.25">
      <c r="A68" s="338"/>
      <c r="B68" s="338"/>
      <c r="C68" s="338"/>
    </row>
    <row r="69" spans="1:3" x14ac:dyDescent="0.25">
      <c r="A69" s="338"/>
      <c r="B69" s="338"/>
      <c r="C69" s="338"/>
    </row>
    <row r="70" spans="1:3" x14ac:dyDescent="0.25">
      <c r="A70" s="338"/>
      <c r="B70" s="338"/>
      <c r="C70" s="338"/>
    </row>
    <row r="71" spans="1:3" x14ac:dyDescent="0.25">
      <c r="A71" s="338"/>
      <c r="B71" s="338"/>
      <c r="C71" s="338"/>
    </row>
    <row r="72" spans="1:3" x14ac:dyDescent="0.25">
      <c r="A72" s="338"/>
      <c r="B72" s="338"/>
      <c r="C72" s="338"/>
    </row>
    <row r="73" spans="1:3" x14ac:dyDescent="0.25">
      <c r="A73" s="338"/>
      <c r="B73" s="338"/>
      <c r="C73" s="338"/>
    </row>
    <row r="74" spans="1:3" x14ac:dyDescent="0.25">
      <c r="A74" s="338"/>
      <c r="B74" s="338"/>
      <c r="C74" s="338"/>
    </row>
    <row r="75" spans="1:3" x14ac:dyDescent="0.25">
      <c r="A75" s="338"/>
      <c r="B75" s="338"/>
      <c r="C75" s="338"/>
    </row>
    <row r="76" spans="1:3" x14ac:dyDescent="0.25">
      <c r="A76" s="338"/>
      <c r="B76" s="338"/>
      <c r="C76" s="338"/>
    </row>
    <row r="77" spans="1:3" x14ac:dyDescent="0.25">
      <c r="A77" s="338"/>
      <c r="B77" s="338"/>
      <c r="C77" s="338"/>
    </row>
    <row r="78" spans="1:3" x14ac:dyDescent="0.25">
      <c r="A78" s="338"/>
      <c r="B78" s="338"/>
      <c r="C78" s="338"/>
    </row>
    <row r="79" spans="1:3" x14ac:dyDescent="0.25">
      <c r="A79" s="338"/>
      <c r="B79" s="338"/>
      <c r="C79" s="338"/>
    </row>
    <row r="80" spans="1:3" x14ac:dyDescent="0.25">
      <c r="A80" s="338"/>
      <c r="B80" s="338"/>
      <c r="C80" s="338"/>
    </row>
    <row r="81" spans="1:3" x14ac:dyDescent="0.25">
      <c r="A81" s="338"/>
      <c r="B81" s="338"/>
      <c r="C81" s="338"/>
    </row>
    <row r="82" spans="1:3" x14ac:dyDescent="0.25">
      <c r="A82" s="338"/>
      <c r="B82" s="338"/>
      <c r="C82" s="338"/>
    </row>
    <row r="83" spans="1:3" x14ac:dyDescent="0.25">
      <c r="A83" s="338"/>
      <c r="B83" s="338"/>
      <c r="C83" s="338"/>
    </row>
    <row r="84" spans="1:3" x14ac:dyDescent="0.25">
      <c r="A84" s="338"/>
      <c r="B84" s="338"/>
      <c r="C84" s="338"/>
    </row>
    <row r="85" spans="1:3" x14ac:dyDescent="0.25">
      <c r="A85" s="338"/>
      <c r="B85" s="338"/>
      <c r="C85" s="338"/>
    </row>
    <row r="86" spans="1:3" x14ac:dyDescent="0.25">
      <c r="A86" s="338"/>
      <c r="B86" s="338"/>
      <c r="C86" s="338"/>
    </row>
    <row r="87" spans="1:3" x14ac:dyDescent="0.25">
      <c r="A87" s="338"/>
      <c r="B87" s="338"/>
      <c r="C87" s="338"/>
    </row>
    <row r="88" spans="1:3" x14ac:dyDescent="0.25">
      <c r="A88" s="338"/>
      <c r="B88" s="338"/>
      <c r="C88" s="338"/>
    </row>
    <row r="89" spans="1:3" x14ac:dyDescent="0.25">
      <c r="A89" s="338"/>
      <c r="B89" s="338"/>
      <c r="C89" s="338"/>
    </row>
    <row r="90" spans="1:3" x14ac:dyDescent="0.25">
      <c r="A90" s="338"/>
      <c r="B90" s="338"/>
      <c r="C90" s="338"/>
    </row>
    <row r="91" spans="1:3" x14ac:dyDescent="0.25">
      <c r="A91" s="338"/>
      <c r="B91" s="338"/>
      <c r="C91" s="338"/>
    </row>
    <row r="92" spans="1:3" x14ac:dyDescent="0.25">
      <c r="A92" s="338"/>
      <c r="B92" s="338"/>
      <c r="C92" s="338"/>
    </row>
    <row r="93" spans="1:3" x14ac:dyDescent="0.25">
      <c r="A93" s="338"/>
      <c r="B93" s="338"/>
      <c r="C93" s="338"/>
    </row>
    <row r="94" spans="1:3" x14ac:dyDescent="0.25">
      <c r="A94" s="338"/>
      <c r="B94" s="338"/>
      <c r="C94" s="338"/>
    </row>
    <row r="95" spans="1:3" x14ac:dyDescent="0.25">
      <c r="A95" s="338"/>
      <c r="B95" s="338"/>
      <c r="C95" s="338"/>
    </row>
    <row r="96" spans="1:3" x14ac:dyDescent="0.25">
      <c r="A96" s="338"/>
      <c r="B96" s="338"/>
      <c r="C96" s="338"/>
    </row>
    <row r="97" spans="1:3" x14ac:dyDescent="0.25">
      <c r="A97" s="338"/>
      <c r="B97" s="338"/>
      <c r="C97" s="338"/>
    </row>
    <row r="98" spans="1:3" x14ac:dyDescent="0.25">
      <c r="A98" s="338"/>
      <c r="B98" s="338"/>
      <c r="C98" s="338"/>
    </row>
    <row r="99" spans="1:3" x14ac:dyDescent="0.25">
      <c r="A99" s="338"/>
      <c r="B99" s="338"/>
      <c r="C99" s="338"/>
    </row>
    <row r="100" spans="1:3" x14ac:dyDescent="0.25">
      <c r="A100" s="338"/>
      <c r="B100" s="338"/>
      <c r="C100" s="338"/>
    </row>
    <row r="101" spans="1:3" x14ac:dyDescent="0.25">
      <c r="A101" s="338"/>
      <c r="B101" s="338"/>
      <c r="C101" s="338"/>
    </row>
    <row r="102" spans="1:3" x14ac:dyDescent="0.25">
      <c r="A102" s="338"/>
      <c r="B102" s="338"/>
      <c r="C102" s="338"/>
    </row>
    <row r="103" spans="1:3" x14ac:dyDescent="0.25">
      <c r="A103" s="338"/>
      <c r="B103" s="338"/>
      <c r="C103" s="338"/>
    </row>
    <row r="104" spans="1:3" x14ac:dyDescent="0.25">
      <c r="A104" s="338"/>
      <c r="B104" s="338"/>
      <c r="C104" s="338"/>
    </row>
    <row r="105" spans="1:3" x14ac:dyDescent="0.25">
      <c r="A105" s="338"/>
      <c r="B105" s="338"/>
      <c r="C105" s="338"/>
    </row>
    <row r="106" spans="1:3" x14ac:dyDescent="0.25">
      <c r="A106" s="338"/>
      <c r="B106" s="338"/>
      <c r="C106" s="338"/>
    </row>
    <row r="107" spans="1:3" x14ac:dyDescent="0.25">
      <c r="A107" s="338"/>
      <c r="B107" s="338"/>
      <c r="C107" s="338"/>
    </row>
    <row r="108" spans="1:3" x14ac:dyDescent="0.25">
      <c r="A108" s="338"/>
      <c r="B108" s="338"/>
      <c r="C108" s="338"/>
    </row>
    <row r="109" spans="1:3" x14ac:dyDescent="0.25">
      <c r="A109" s="338"/>
      <c r="B109" s="338"/>
      <c r="C109" s="338"/>
    </row>
    <row r="110" spans="1:3" x14ac:dyDescent="0.25">
      <c r="A110" s="338"/>
      <c r="B110" s="338"/>
      <c r="C110" s="338"/>
    </row>
    <row r="111" spans="1:3" x14ac:dyDescent="0.25">
      <c r="A111" s="338"/>
      <c r="B111" s="338"/>
      <c r="C111" s="338"/>
    </row>
    <row r="112" spans="1:3" x14ac:dyDescent="0.25">
      <c r="A112" s="338"/>
      <c r="B112" s="338"/>
      <c r="C112" s="338"/>
    </row>
    <row r="113" spans="1:3" x14ac:dyDescent="0.25">
      <c r="A113" s="338"/>
      <c r="B113" s="338"/>
      <c r="C113" s="338"/>
    </row>
    <row r="114" spans="1:3" x14ac:dyDescent="0.25">
      <c r="A114" s="338"/>
      <c r="B114" s="338"/>
      <c r="C114" s="338"/>
    </row>
    <row r="115" spans="1:3" x14ac:dyDescent="0.25">
      <c r="A115" s="338"/>
      <c r="B115" s="338"/>
      <c r="C115" s="338"/>
    </row>
    <row r="116" spans="1:3" x14ac:dyDescent="0.25">
      <c r="A116" s="338"/>
      <c r="B116" s="338"/>
      <c r="C116" s="338"/>
    </row>
    <row r="117" spans="1:3" x14ac:dyDescent="0.25">
      <c r="A117" s="338"/>
      <c r="B117" s="338"/>
      <c r="C117" s="338"/>
    </row>
    <row r="118" spans="1:3" x14ac:dyDescent="0.25">
      <c r="A118" s="338"/>
      <c r="B118" s="338"/>
      <c r="C118" s="338"/>
    </row>
    <row r="119" spans="1:3" x14ac:dyDescent="0.25">
      <c r="A119" s="338"/>
      <c r="B119" s="338"/>
      <c r="C119" s="338"/>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E18"/>
  <sheetViews>
    <sheetView zoomScale="80" zoomScaleNormal="80" workbookViewId="0">
      <selection activeCell="C14" sqref="C14"/>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657"/>
      <c r="B3" s="657"/>
      <c r="C3" s="657"/>
      <c r="D3" s="657"/>
    </row>
    <row r="4" spans="1:5" ht="15" customHeight="1" x14ac:dyDescent="0.25">
      <c r="A4" s="658" t="s">
        <v>107</v>
      </c>
      <c r="B4" s="659"/>
      <c r="C4" s="659"/>
      <c r="D4" s="719" t="s">
        <v>3181</v>
      </c>
    </row>
    <row r="5" spans="1:5" ht="24.95" customHeight="1" thickBot="1" x14ac:dyDescent="0.3">
      <c r="A5" s="660"/>
      <c r="B5" s="661"/>
      <c r="C5" s="661"/>
      <c r="D5" s="742"/>
    </row>
    <row r="6" spans="1:5" ht="15" customHeight="1" thickBot="1" x14ac:dyDescent="0.3">
      <c r="A6" s="52" t="str">
        <f>Obsah!A48</f>
        <v>Informace platné k datu</v>
      </c>
      <c r="B6" s="271"/>
      <c r="C6" s="515">
        <f>Obsah!C48</f>
        <v>43008</v>
      </c>
      <c r="D6" s="47"/>
    </row>
    <row r="7" spans="1:5" ht="39" customHeight="1" thickBot="1" x14ac:dyDescent="0.3">
      <c r="A7" s="982" t="s">
        <v>967</v>
      </c>
      <c r="B7" s="983"/>
      <c r="C7" s="136" t="s">
        <v>114</v>
      </c>
      <c r="D7" s="297"/>
    </row>
    <row r="8" spans="1:5" ht="15" customHeight="1" x14ac:dyDescent="0.25">
      <c r="A8" s="1002" t="s">
        <v>966</v>
      </c>
      <c r="B8" s="269" t="s">
        <v>106</v>
      </c>
      <c r="C8" s="538">
        <v>11.51</v>
      </c>
      <c r="D8" s="619" t="s">
        <v>876</v>
      </c>
    </row>
    <row r="9" spans="1:5" x14ac:dyDescent="0.25">
      <c r="A9" s="1003"/>
      <c r="B9" s="270" t="s">
        <v>104</v>
      </c>
      <c r="C9" s="539">
        <v>11.51</v>
      </c>
      <c r="D9" s="640"/>
    </row>
    <row r="10" spans="1:5" ht="15.75" thickBot="1" x14ac:dyDescent="0.3">
      <c r="A10" s="1004"/>
      <c r="B10" s="268" t="s">
        <v>103</v>
      </c>
      <c r="C10" s="540">
        <v>11.51</v>
      </c>
      <c r="D10" s="620"/>
    </row>
    <row r="11" spans="1:5" ht="15" customHeight="1" x14ac:dyDescent="0.25">
      <c r="A11" s="1002" t="s">
        <v>965</v>
      </c>
      <c r="B11" s="269" t="s">
        <v>104</v>
      </c>
      <c r="C11" s="269"/>
      <c r="D11" s="619" t="s">
        <v>869</v>
      </c>
    </row>
    <row r="12" spans="1:5" ht="15.75" thickBot="1" x14ac:dyDescent="0.3">
      <c r="A12" s="1004"/>
      <c r="B12" s="268" t="s">
        <v>103</v>
      </c>
      <c r="C12" s="268"/>
      <c r="D12" s="620"/>
    </row>
    <row r="13" spans="1:5" x14ac:dyDescent="0.25">
      <c r="A13" s="187"/>
      <c r="B13" s="187"/>
      <c r="C13" s="187"/>
      <c r="D13" s="187"/>
      <c r="E13" s="1"/>
    </row>
    <row r="14" spans="1:5" x14ac:dyDescent="0.25">
      <c r="A14" s="187"/>
      <c r="B14" s="187"/>
      <c r="C14" s="187"/>
      <c r="D14" s="187"/>
      <c r="E14" s="1"/>
    </row>
    <row r="15" spans="1:5" x14ac:dyDescent="0.25">
      <c r="A15" s="187"/>
      <c r="B15" s="187"/>
      <c r="C15" s="187"/>
      <c r="D15" s="187"/>
      <c r="E15" s="1"/>
    </row>
    <row r="16" spans="1:5" x14ac:dyDescent="0.25">
      <c r="A16" s="187"/>
      <c r="B16" s="187"/>
      <c r="C16" s="187"/>
      <c r="D16" s="187"/>
      <c r="E16" s="1"/>
    </row>
    <row r="17" spans="1:5" x14ac:dyDescent="0.25">
      <c r="A17" s="187"/>
      <c r="B17" s="187"/>
      <c r="C17" s="187"/>
      <c r="D17" s="187"/>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E24"/>
  <sheetViews>
    <sheetView zoomScale="80" zoomScaleNormal="80" workbookViewId="0">
      <selection activeCell="D29" sqref="D29"/>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657"/>
      <c r="B3" s="657"/>
      <c r="C3" s="657"/>
      <c r="D3" s="657"/>
      <c r="E3" s="657"/>
    </row>
    <row r="4" spans="1:5" x14ac:dyDescent="0.25">
      <c r="A4" s="658" t="s">
        <v>963</v>
      </c>
      <c r="B4" s="659"/>
      <c r="C4" s="659"/>
      <c r="D4" s="659"/>
      <c r="E4" s="719" t="s">
        <v>3181</v>
      </c>
    </row>
    <row r="5" spans="1:5" ht="24.95" customHeight="1" thickBot="1" x14ac:dyDescent="0.3">
      <c r="A5" s="660"/>
      <c r="B5" s="661"/>
      <c r="C5" s="661"/>
      <c r="D5" s="661"/>
      <c r="E5" s="742"/>
    </row>
    <row r="6" spans="1:5" ht="15.75" thickBot="1" x14ac:dyDescent="0.3">
      <c r="A6" s="91" t="str">
        <f>Obsah!A48</f>
        <v>Informace platné k datu</v>
      </c>
      <c r="B6" s="273"/>
      <c r="C6" s="256"/>
      <c r="D6" s="51">
        <f>Obsah!C48</f>
        <v>43008</v>
      </c>
      <c r="E6" s="272"/>
    </row>
    <row r="7" spans="1:5" ht="39" thickBot="1" x14ac:dyDescent="0.3">
      <c r="A7" s="982" t="s">
        <v>967</v>
      </c>
      <c r="B7" s="983"/>
      <c r="C7" s="1105"/>
      <c r="D7" s="136" t="s">
        <v>114</v>
      </c>
      <c r="E7" s="299"/>
    </row>
    <row r="8" spans="1:5" x14ac:dyDescent="0.25">
      <c r="A8" s="1009" t="s">
        <v>970</v>
      </c>
      <c r="B8" s="1104" t="s">
        <v>101</v>
      </c>
      <c r="C8" s="952"/>
      <c r="D8" s="298"/>
      <c r="E8" s="876" t="s">
        <v>75</v>
      </c>
    </row>
    <row r="9" spans="1:5" x14ac:dyDescent="0.25">
      <c r="A9" s="1027"/>
      <c r="B9" s="600" t="s">
        <v>92</v>
      </c>
      <c r="C9" s="930"/>
      <c r="D9" s="287"/>
      <c r="E9" s="881"/>
    </row>
    <row r="10" spans="1:5" x14ac:dyDescent="0.25">
      <c r="A10" s="1027"/>
      <c r="B10" s="600" t="s">
        <v>920</v>
      </c>
      <c r="C10" s="930"/>
      <c r="D10" s="287"/>
      <c r="E10" s="881"/>
    </row>
    <row r="11" spans="1:5" x14ac:dyDescent="0.25">
      <c r="A11" s="1027"/>
      <c r="B11" s="600" t="s">
        <v>919</v>
      </c>
      <c r="C11" s="930"/>
      <c r="D11" s="287"/>
      <c r="E11" s="881"/>
    </row>
    <row r="12" spans="1:5" ht="15.75" thickBot="1" x14ac:dyDescent="0.3">
      <c r="A12" s="1028"/>
      <c r="B12" s="1006" t="s">
        <v>918</v>
      </c>
      <c r="C12" s="950"/>
      <c r="D12" s="288"/>
      <c r="E12" s="877"/>
    </row>
    <row r="13" spans="1:5" x14ac:dyDescent="0.25">
      <c r="A13" s="1029" t="s">
        <v>969</v>
      </c>
      <c r="B13" s="1005" t="s">
        <v>96</v>
      </c>
      <c r="C13" s="933"/>
      <c r="D13" s="552">
        <v>0.24268334023880372</v>
      </c>
      <c r="E13" s="876" t="s">
        <v>72</v>
      </c>
    </row>
    <row r="14" spans="1:5" x14ac:dyDescent="0.25">
      <c r="A14" s="1027"/>
      <c r="B14" s="600" t="s">
        <v>94</v>
      </c>
      <c r="C14" s="930"/>
      <c r="D14" s="553">
        <v>0.32045160648562621</v>
      </c>
      <c r="E14" s="881"/>
    </row>
    <row r="15" spans="1:5" x14ac:dyDescent="0.25">
      <c r="A15" s="1027"/>
      <c r="B15" s="600" t="s">
        <v>93</v>
      </c>
      <c r="C15" s="930"/>
      <c r="D15" s="553">
        <v>0.34708923585978702</v>
      </c>
      <c r="E15" s="881"/>
    </row>
    <row r="16" spans="1:5" x14ac:dyDescent="0.25">
      <c r="A16" s="1027"/>
      <c r="B16" s="600" t="s">
        <v>968</v>
      </c>
      <c r="C16" s="930"/>
      <c r="D16" s="553">
        <v>0.44863223103216687</v>
      </c>
      <c r="E16" s="881"/>
    </row>
    <row r="17" spans="1:5" x14ac:dyDescent="0.25">
      <c r="A17" s="1027"/>
      <c r="B17" s="600" t="s">
        <v>91</v>
      </c>
      <c r="C17" s="930"/>
      <c r="D17" s="553">
        <v>0.37871044169910306</v>
      </c>
      <c r="E17" s="881"/>
    </row>
    <row r="18" spans="1:5" ht="15.75" thickBot="1" x14ac:dyDescent="0.3">
      <c r="A18" s="1028"/>
      <c r="B18" s="1006" t="s">
        <v>919</v>
      </c>
      <c r="C18" s="950"/>
      <c r="D18" s="554">
        <v>2707.5384615384614</v>
      </c>
      <c r="E18" s="877"/>
    </row>
    <row r="19" spans="1:5" x14ac:dyDescent="0.25">
      <c r="A19" s="1029" t="s">
        <v>922</v>
      </c>
      <c r="B19" s="1005" t="s">
        <v>101</v>
      </c>
      <c r="C19" s="933"/>
      <c r="D19" s="289"/>
      <c r="E19" s="876" t="s">
        <v>79</v>
      </c>
    </row>
    <row r="20" spans="1:5" x14ac:dyDescent="0.25">
      <c r="A20" s="1027"/>
      <c r="B20" s="600" t="s">
        <v>92</v>
      </c>
      <c r="C20" s="930"/>
      <c r="D20" s="287"/>
      <c r="E20" s="881"/>
    </row>
    <row r="21" spans="1:5" x14ac:dyDescent="0.25">
      <c r="A21" s="1027"/>
      <c r="B21" s="600" t="s">
        <v>3241</v>
      </c>
      <c r="C21" s="930"/>
      <c r="D21" s="287"/>
      <c r="E21" s="881"/>
    </row>
    <row r="22" spans="1:5" x14ac:dyDescent="0.25">
      <c r="A22" s="1027"/>
      <c r="B22" s="600" t="s">
        <v>3242</v>
      </c>
      <c r="C22" s="930"/>
      <c r="D22" s="287"/>
      <c r="E22" s="881"/>
    </row>
    <row r="23" spans="1:5" ht="15.75" thickBot="1" x14ac:dyDescent="0.3">
      <c r="A23" s="1028"/>
      <c r="B23" s="1006" t="s">
        <v>918</v>
      </c>
      <c r="C23" s="950"/>
      <c r="D23" s="288"/>
      <c r="E23" s="877"/>
    </row>
    <row r="24" spans="1:5" x14ac:dyDescent="0.25">
      <c r="D24" s="514"/>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50" customWidth="1"/>
    <col min="4" max="4" width="75.7109375" style="349" customWidth="1"/>
    <col min="5" max="256" width="9.140625" style="349"/>
    <col min="257" max="257" width="6.42578125" style="349" customWidth="1"/>
    <col min="258" max="258" width="7.140625" style="349" customWidth="1"/>
    <col min="259" max="259" width="8.5703125" style="349" customWidth="1"/>
    <col min="260" max="260" width="60" style="349" customWidth="1"/>
    <col min="261" max="512" width="9.140625" style="349"/>
    <col min="513" max="513" width="6.42578125" style="349" customWidth="1"/>
    <col min="514" max="514" width="7.140625" style="349" customWidth="1"/>
    <col min="515" max="515" width="8.5703125" style="349" customWidth="1"/>
    <col min="516" max="516" width="60" style="349" customWidth="1"/>
    <col min="517" max="768" width="9.140625" style="349"/>
    <col min="769" max="769" width="6.42578125" style="349" customWidth="1"/>
    <col min="770" max="770" width="7.140625" style="349" customWidth="1"/>
    <col min="771" max="771" width="8.5703125" style="349" customWidth="1"/>
    <col min="772" max="772" width="60" style="349" customWidth="1"/>
    <col min="773" max="1024" width="9.140625" style="349"/>
    <col min="1025" max="1025" width="6.42578125" style="349" customWidth="1"/>
    <col min="1026" max="1026" width="7.140625" style="349" customWidth="1"/>
    <col min="1027" max="1027" width="8.5703125" style="349" customWidth="1"/>
    <col min="1028" max="1028" width="60" style="349" customWidth="1"/>
    <col min="1029" max="1280" width="9.140625" style="349"/>
    <col min="1281" max="1281" width="6.42578125" style="349" customWidth="1"/>
    <col min="1282" max="1282" width="7.140625" style="349" customWidth="1"/>
    <col min="1283" max="1283" width="8.5703125" style="349" customWidth="1"/>
    <col min="1284" max="1284" width="60" style="349" customWidth="1"/>
    <col min="1285" max="1536" width="9.140625" style="349"/>
    <col min="1537" max="1537" width="6.42578125" style="349" customWidth="1"/>
    <col min="1538" max="1538" width="7.140625" style="349" customWidth="1"/>
    <col min="1539" max="1539" width="8.5703125" style="349" customWidth="1"/>
    <col min="1540" max="1540" width="60" style="349" customWidth="1"/>
    <col min="1541" max="1792" width="9.140625" style="349"/>
    <col min="1793" max="1793" width="6.42578125" style="349" customWidth="1"/>
    <col min="1794" max="1794" width="7.140625" style="349" customWidth="1"/>
    <col min="1795" max="1795" width="8.5703125" style="349" customWidth="1"/>
    <col min="1796" max="1796" width="60" style="349" customWidth="1"/>
    <col min="1797" max="2048" width="9.140625" style="349"/>
    <col min="2049" max="2049" width="6.42578125" style="349" customWidth="1"/>
    <col min="2050" max="2050" width="7.140625" style="349" customWidth="1"/>
    <col min="2051" max="2051" width="8.5703125" style="349" customWidth="1"/>
    <col min="2052" max="2052" width="60" style="349" customWidth="1"/>
    <col min="2053" max="2304" width="9.140625" style="349"/>
    <col min="2305" max="2305" width="6.42578125" style="349" customWidth="1"/>
    <col min="2306" max="2306" width="7.140625" style="349" customWidth="1"/>
    <col min="2307" max="2307" width="8.5703125" style="349" customWidth="1"/>
    <col min="2308" max="2308" width="60" style="349" customWidth="1"/>
    <col min="2309" max="2560" width="9.140625" style="349"/>
    <col min="2561" max="2561" width="6.42578125" style="349" customWidth="1"/>
    <col min="2562" max="2562" width="7.140625" style="349" customWidth="1"/>
    <col min="2563" max="2563" width="8.5703125" style="349" customWidth="1"/>
    <col min="2564" max="2564" width="60" style="349" customWidth="1"/>
    <col min="2565" max="2816" width="9.140625" style="349"/>
    <col min="2817" max="2817" width="6.42578125" style="349" customWidth="1"/>
    <col min="2818" max="2818" width="7.140625" style="349" customWidth="1"/>
    <col min="2819" max="2819" width="8.5703125" style="349" customWidth="1"/>
    <col min="2820" max="2820" width="60" style="349" customWidth="1"/>
    <col min="2821" max="3072" width="9.140625" style="349"/>
    <col min="3073" max="3073" width="6.42578125" style="349" customWidth="1"/>
    <col min="3074" max="3074" width="7.140625" style="349" customWidth="1"/>
    <col min="3075" max="3075" width="8.5703125" style="349" customWidth="1"/>
    <col min="3076" max="3076" width="60" style="349" customWidth="1"/>
    <col min="3077" max="3328" width="9.140625" style="349"/>
    <col min="3329" max="3329" width="6.42578125" style="349" customWidth="1"/>
    <col min="3330" max="3330" width="7.140625" style="349" customWidth="1"/>
    <col min="3331" max="3331" width="8.5703125" style="349" customWidth="1"/>
    <col min="3332" max="3332" width="60" style="349" customWidth="1"/>
    <col min="3333" max="3584" width="9.140625" style="349"/>
    <col min="3585" max="3585" width="6.42578125" style="349" customWidth="1"/>
    <col min="3586" max="3586" width="7.140625" style="349" customWidth="1"/>
    <col min="3587" max="3587" width="8.5703125" style="349" customWidth="1"/>
    <col min="3588" max="3588" width="60" style="349" customWidth="1"/>
    <col min="3589" max="3840" width="9.140625" style="349"/>
    <col min="3841" max="3841" width="6.42578125" style="349" customWidth="1"/>
    <col min="3842" max="3842" width="7.140625" style="349" customWidth="1"/>
    <col min="3843" max="3843" width="8.5703125" style="349" customWidth="1"/>
    <col min="3844" max="3844" width="60" style="349" customWidth="1"/>
    <col min="3845" max="4096" width="9.140625" style="349"/>
    <col min="4097" max="4097" width="6.42578125" style="349" customWidth="1"/>
    <col min="4098" max="4098" width="7.140625" style="349" customWidth="1"/>
    <col min="4099" max="4099" width="8.5703125" style="349" customWidth="1"/>
    <col min="4100" max="4100" width="60" style="349" customWidth="1"/>
    <col min="4101" max="4352" width="9.140625" style="349"/>
    <col min="4353" max="4353" width="6.42578125" style="349" customWidth="1"/>
    <col min="4354" max="4354" width="7.140625" style="349" customWidth="1"/>
    <col min="4355" max="4355" width="8.5703125" style="349" customWidth="1"/>
    <col min="4356" max="4356" width="60" style="349" customWidth="1"/>
    <col min="4357" max="4608" width="9.140625" style="349"/>
    <col min="4609" max="4609" width="6.42578125" style="349" customWidth="1"/>
    <col min="4610" max="4610" width="7.140625" style="349" customWidth="1"/>
    <col min="4611" max="4611" width="8.5703125" style="349" customWidth="1"/>
    <col min="4612" max="4612" width="60" style="349" customWidth="1"/>
    <col min="4613" max="4864" width="9.140625" style="349"/>
    <col min="4865" max="4865" width="6.42578125" style="349" customWidth="1"/>
    <col min="4866" max="4866" width="7.140625" style="349" customWidth="1"/>
    <col min="4867" max="4867" width="8.5703125" style="349" customWidth="1"/>
    <col min="4868" max="4868" width="60" style="349" customWidth="1"/>
    <col min="4869" max="5120" width="9.140625" style="349"/>
    <col min="5121" max="5121" width="6.42578125" style="349" customWidth="1"/>
    <col min="5122" max="5122" width="7.140625" style="349" customWidth="1"/>
    <col min="5123" max="5123" width="8.5703125" style="349" customWidth="1"/>
    <col min="5124" max="5124" width="60" style="349" customWidth="1"/>
    <col min="5125" max="5376" width="9.140625" style="349"/>
    <col min="5377" max="5377" width="6.42578125" style="349" customWidth="1"/>
    <col min="5378" max="5378" width="7.140625" style="349" customWidth="1"/>
    <col min="5379" max="5379" width="8.5703125" style="349" customWidth="1"/>
    <col min="5380" max="5380" width="60" style="349" customWidth="1"/>
    <col min="5381" max="5632" width="9.140625" style="349"/>
    <col min="5633" max="5633" width="6.42578125" style="349" customWidth="1"/>
    <col min="5634" max="5634" width="7.140625" style="349" customWidth="1"/>
    <col min="5635" max="5635" width="8.5703125" style="349" customWidth="1"/>
    <col min="5636" max="5636" width="60" style="349" customWidth="1"/>
    <col min="5637" max="5888" width="9.140625" style="349"/>
    <col min="5889" max="5889" width="6.42578125" style="349" customWidth="1"/>
    <col min="5890" max="5890" width="7.140625" style="349" customWidth="1"/>
    <col min="5891" max="5891" width="8.5703125" style="349" customWidth="1"/>
    <col min="5892" max="5892" width="60" style="349" customWidth="1"/>
    <col min="5893" max="6144" width="9.140625" style="349"/>
    <col min="6145" max="6145" width="6.42578125" style="349" customWidth="1"/>
    <col min="6146" max="6146" width="7.140625" style="349" customWidth="1"/>
    <col min="6147" max="6147" width="8.5703125" style="349" customWidth="1"/>
    <col min="6148" max="6148" width="60" style="349" customWidth="1"/>
    <col min="6149" max="6400" width="9.140625" style="349"/>
    <col min="6401" max="6401" width="6.42578125" style="349" customWidth="1"/>
    <col min="6402" max="6402" width="7.140625" style="349" customWidth="1"/>
    <col min="6403" max="6403" width="8.5703125" style="349" customWidth="1"/>
    <col min="6404" max="6404" width="60" style="349" customWidth="1"/>
    <col min="6405" max="6656" width="9.140625" style="349"/>
    <col min="6657" max="6657" width="6.42578125" style="349" customWidth="1"/>
    <col min="6658" max="6658" width="7.140625" style="349" customWidth="1"/>
    <col min="6659" max="6659" width="8.5703125" style="349" customWidth="1"/>
    <col min="6660" max="6660" width="60" style="349" customWidth="1"/>
    <col min="6661" max="6912" width="9.140625" style="349"/>
    <col min="6913" max="6913" width="6.42578125" style="349" customWidth="1"/>
    <col min="6914" max="6914" width="7.140625" style="349" customWidth="1"/>
    <col min="6915" max="6915" width="8.5703125" style="349" customWidth="1"/>
    <col min="6916" max="6916" width="60" style="349" customWidth="1"/>
    <col min="6917" max="7168" width="9.140625" style="349"/>
    <col min="7169" max="7169" width="6.42578125" style="349" customWidth="1"/>
    <col min="7170" max="7170" width="7.140625" style="349" customWidth="1"/>
    <col min="7171" max="7171" width="8.5703125" style="349" customWidth="1"/>
    <col min="7172" max="7172" width="60" style="349" customWidth="1"/>
    <col min="7173" max="7424" width="9.140625" style="349"/>
    <col min="7425" max="7425" width="6.42578125" style="349" customWidth="1"/>
    <col min="7426" max="7426" width="7.140625" style="349" customWidth="1"/>
    <col min="7427" max="7427" width="8.5703125" style="349" customWidth="1"/>
    <col min="7428" max="7428" width="60" style="349" customWidth="1"/>
    <col min="7429" max="7680" width="9.140625" style="349"/>
    <col min="7681" max="7681" width="6.42578125" style="349" customWidth="1"/>
    <col min="7682" max="7682" width="7.140625" style="349" customWidth="1"/>
    <col min="7683" max="7683" width="8.5703125" style="349" customWidth="1"/>
    <col min="7684" max="7684" width="60" style="349" customWidth="1"/>
    <col min="7685" max="7936" width="9.140625" style="349"/>
    <col min="7937" max="7937" width="6.42578125" style="349" customWidth="1"/>
    <col min="7938" max="7938" width="7.140625" style="349" customWidth="1"/>
    <col min="7939" max="7939" width="8.5703125" style="349" customWidth="1"/>
    <col min="7940" max="7940" width="60" style="349" customWidth="1"/>
    <col min="7941" max="8192" width="9.140625" style="349"/>
    <col min="8193" max="8193" width="6.42578125" style="349" customWidth="1"/>
    <col min="8194" max="8194" width="7.140625" style="349" customWidth="1"/>
    <col min="8195" max="8195" width="8.5703125" style="349" customWidth="1"/>
    <col min="8196" max="8196" width="60" style="349" customWidth="1"/>
    <col min="8197" max="8448" width="9.140625" style="349"/>
    <col min="8449" max="8449" width="6.42578125" style="349" customWidth="1"/>
    <col min="8450" max="8450" width="7.140625" style="349" customWidth="1"/>
    <col min="8451" max="8451" width="8.5703125" style="349" customWidth="1"/>
    <col min="8452" max="8452" width="60" style="349" customWidth="1"/>
    <col min="8453" max="8704" width="9.140625" style="349"/>
    <col min="8705" max="8705" width="6.42578125" style="349" customWidth="1"/>
    <col min="8706" max="8706" width="7.140625" style="349" customWidth="1"/>
    <col min="8707" max="8707" width="8.5703125" style="349" customWidth="1"/>
    <col min="8708" max="8708" width="60" style="349" customWidth="1"/>
    <col min="8709" max="8960" width="9.140625" style="349"/>
    <col min="8961" max="8961" width="6.42578125" style="349" customWidth="1"/>
    <col min="8962" max="8962" width="7.140625" style="349" customWidth="1"/>
    <col min="8963" max="8963" width="8.5703125" style="349" customWidth="1"/>
    <col min="8964" max="8964" width="60" style="349" customWidth="1"/>
    <col min="8965" max="9216" width="9.140625" style="349"/>
    <col min="9217" max="9217" width="6.42578125" style="349" customWidth="1"/>
    <col min="9218" max="9218" width="7.140625" style="349" customWidth="1"/>
    <col min="9219" max="9219" width="8.5703125" style="349" customWidth="1"/>
    <col min="9220" max="9220" width="60" style="349" customWidth="1"/>
    <col min="9221" max="9472" width="9.140625" style="349"/>
    <col min="9473" max="9473" width="6.42578125" style="349" customWidth="1"/>
    <col min="9474" max="9474" width="7.140625" style="349" customWidth="1"/>
    <col min="9475" max="9475" width="8.5703125" style="349" customWidth="1"/>
    <col min="9476" max="9476" width="60" style="349" customWidth="1"/>
    <col min="9477" max="9728" width="9.140625" style="349"/>
    <col min="9729" max="9729" width="6.42578125" style="349" customWidth="1"/>
    <col min="9730" max="9730" width="7.140625" style="349" customWidth="1"/>
    <col min="9731" max="9731" width="8.5703125" style="349" customWidth="1"/>
    <col min="9732" max="9732" width="60" style="349" customWidth="1"/>
    <col min="9733" max="9984" width="9.140625" style="349"/>
    <col min="9985" max="9985" width="6.42578125" style="349" customWidth="1"/>
    <col min="9986" max="9986" width="7.140625" style="349" customWidth="1"/>
    <col min="9987" max="9987" width="8.5703125" style="349" customWidth="1"/>
    <col min="9988" max="9988" width="60" style="349" customWidth="1"/>
    <col min="9989" max="10240" width="9.140625" style="349"/>
    <col min="10241" max="10241" width="6.42578125" style="349" customWidth="1"/>
    <col min="10242" max="10242" width="7.140625" style="349" customWidth="1"/>
    <col min="10243" max="10243" width="8.5703125" style="349" customWidth="1"/>
    <col min="10244" max="10244" width="60" style="349" customWidth="1"/>
    <col min="10245" max="10496" width="9.140625" style="349"/>
    <col min="10497" max="10497" width="6.42578125" style="349" customWidth="1"/>
    <col min="10498" max="10498" width="7.140625" style="349" customWidth="1"/>
    <col min="10499" max="10499" width="8.5703125" style="349" customWidth="1"/>
    <col min="10500" max="10500" width="60" style="349" customWidth="1"/>
    <col min="10501" max="10752" width="9.140625" style="349"/>
    <col min="10753" max="10753" width="6.42578125" style="349" customWidth="1"/>
    <col min="10754" max="10754" width="7.140625" style="349" customWidth="1"/>
    <col min="10755" max="10755" width="8.5703125" style="349" customWidth="1"/>
    <col min="10756" max="10756" width="60" style="349" customWidth="1"/>
    <col min="10757" max="11008" width="9.140625" style="349"/>
    <col min="11009" max="11009" width="6.42578125" style="349" customWidth="1"/>
    <col min="11010" max="11010" width="7.140625" style="349" customWidth="1"/>
    <col min="11011" max="11011" width="8.5703125" style="349" customWidth="1"/>
    <col min="11012" max="11012" width="60" style="349" customWidth="1"/>
    <col min="11013" max="11264" width="9.140625" style="349"/>
    <col min="11265" max="11265" width="6.42578125" style="349" customWidth="1"/>
    <col min="11266" max="11266" width="7.140625" style="349" customWidth="1"/>
    <col min="11267" max="11267" width="8.5703125" style="349" customWidth="1"/>
    <col min="11268" max="11268" width="60" style="349" customWidth="1"/>
    <col min="11269" max="11520" width="9.140625" style="349"/>
    <col min="11521" max="11521" width="6.42578125" style="349" customWidth="1"/>
    <col min="11522" max="11522" width="7.140625" style="349" customWidth="1"/>
    <col min="11523" max="11523" width="8.5703125" style="349" customWidth="1"/>
    <col min="11524" max="11524" width="60" style="349" customWidth="1"/>
    <col min="11525" max="11776" width="9.140625" style="349"/>
    <col min="11777" max="11777" width="6.42578125" style="349" customWidth="1"/>
    <col min="11778" max="11778" width="7.140625" style="349" customWidth="1"/>
    <col min="11779" max="11779" width="8.5703125" style="349" customWidth="1"/>
    <col min="11780" max="11780" width="60" style="349" customWidth="1"/>
    <col min="11781" max="12032" width="9.140625" style="349"/>
    <col min="12033" max="12033" width="6.42578125" style="349" customWidth="1"/>
    <col min="12034" max="12034" width="7.140625" style="349" customWidth="1"/>
    <col min="12035" max="12035" width="8.5703125" style="349" customWidth="1"/>
    <col min="12036" max="12036" width="60" style="349" customWidth="1"/>
    <col min="12037" max="12288" width="9.140625" style="349"/>
    <col min="12289" max="12289" width="6.42578125" style="349" customWidth="1"/>
    <col min="12290" max="12290" width="7.140625" style="349" customWidth="1"/>
    <col min="12291" max="12291" width="8.5703125" style="349" customWidth="1"/>
    <col min="12292" max="12292" width="60" style="349" customWidth="1"/>
    <col min="12293" max="12544" width="9.140625" style="349"/>
    <col min="12545" max="12545" width="6.42578125" style="349" customWidth="1"/>
    <col min="12546" max="12546" width="7.140625" style="349" customWidth="1"/>
    <col min="12547" max="12547" width="8.5703125" style="349" customWidth="1"/>
    <col min="12548" max="12548" width="60" style="349" customWidth="1"/>
    <col min="12549" max="12800" width="9.140625" style="349"/>
    <col min="12801" max="12801" width="6.42578125" style="349" customWidth="1"/>
    <col min="12802" max="12802" width="7.140625" style="349" customWidth="1"/>
    <col min="12803" max="12803" width="8.5703125" style="349" customWidth="1"/>
    <col min="12804" max="12804" width="60" style="349" customWidth="1"/>
    <col min="12805" max="13056" width="9.140625" style="349"/>
    <col min="13057" max="13057" width="6.42578125" style="349" customWidth="1"/>
    <col min="13058" max="13058" width="7.140625" style="349" customWidth="1"/>
    <col min="13059" max="13059" width="8.5703125" style="349" customWidth="1"/>
    <col min="13060" max="13060" width="60" style="349" customWidth="1"/>
    <col min="13061" max="13312" width="9.140625" style="349"/>
    <col min="13313" max="13313" width="6.42578125" style="349" customWidth="1"/>
    <col min="13314" max="13314" width="7.140625" style="349" customWidth="1"/>
    <col min="13315" max="13315" width="8.5703125" style="349" customWidth="1"/>
    <col min="13316" max="13316" width="60" style="349" customWidth="1"/>
    <col min="13317" max="13568" width="9.140625" style="349"/>
    <col min="13569" max="13569" width="6.42578125" style="349" customWidth="1"/>
    <col min="13570" max="13570" width="7.140625" style="349" customWidth="1"/>
    <col min="13571" max="13571" width="8.5703125" style="349" customWidth="1"/>
    <col min="13572" max="13572" width="60" style="349" customWidth="1"/>
    <col min="13573" max="13824" width="9.140625" style="349"/>
    <col min="13825" max="13825" width="6.42578125" style="349" customWidth="1"/>
    <col min="13826" max="13826" width="7.140625" style="349" customWidth="1"/>
    <col min="13827" max="13827" width="8.5703125" style="349" customWidth="1"/>
    <col min="13828" max="13828" width="60" style="349" customWidth="1"/>
    <col min="13829" max="14080" width="9.140625" style="349"/>
    <col min="14081" max="14081" width="6.42578125" style="349" customWidth="1"/>
    <col min="14082" max="14082" width="7.140625" style="349" customWidth="1"/>
    <col min="14083" max="14083" width="8.5703125" style="349" customWidth="1"/>
    <col min="14084" max="14084" width="60" style="349" customWidth="1"/>
    <col min="14085" max="14336" width="9.140625" style="349"/>
    <col min="14337" max="14337" width="6.42578125" style="349" customWidth="1"/>
    <col min="14338" max="14338" width="7.140625" style="349" customWidth="1"/>
    <col min="14339" max="14339" width="8.5703125" style="349" customWidth="1"/>
    <col min="14340" max="14340" width="60" style="349" customWidth="1"/>
    <col min="14341" max="14592" width="9.140625" style="349"/>
    <col min="14593" max="14593" width="6.42578125" style="349" customWidth="1"/>
    <col min="14594" max="14594" width="7.140625" style="349" customWidth="1"/>
    <col min="14595" max="14595" width="8.5703125" style="349" customWidth="1"/>
    <col min="14596" max="14596" width="60" style="349" customWidth="1"/>
    <col min="14597" max="14848" width="9.140625" style="349"/>
    <col min="14849" max="14849" width="6.42578125" style="349" customWidth="1"/>
    <col min="14850" max="14850" width="7.140625" style="349" customWidth="1"/>
    <col min="14851" max="14851" width="8.5703125" style="349" customWidth="1"/>
    <col min="14852" max="14852" width="60" style="349" customWidth="1"/>
    <col min="14853" max="15104" width="9.140625" style="349"/>
    <col min="15105" max="15105" width="6.42578125" style="349" customWidth="1"/>
    <col min="15106" max="15106" width="7.140625" style="349" customWidth="1"/>
    <col min="15107" max="15107" width="8.5703125" style="349" customWidth="1"/>
    <col min="15108" max="15108" width="60" style="349" customWidth="1"/>
    <col min="15109" max="15360" width="9.140625" style="349"/>
    <col min="15361" max="15361" width="6.42578125" style="349" customWidth="1"/>
    <col min="15362" max="15362" width="7.140625" style="349" customWidth="1"/>
    <col min="15363" max="15363" width="8.5703125" style="349" customWidth="1"/>
    <col min="15364" max="15364" width="60" style="349" customWidth="1"/>
    <col min="15365" max="15616" width="9.140625" style="349"/>
    <col min="15617" max="15617" width="6.42578125" style="349" customWidth="1"/>
    <col min="15618" max="15618" width="7.140625" style="349" customWidth="1"/>
    <col min="15619" max="15619" width="8.5703125" style="349" customWidth="1"/>
    <col min="15620" max="15620" width="60" style="349" customWidth="1"/>
    <col min="15621" max="15872" width="9.140625" style="349"/>
    <col min="15873" max="15873" width="6.42578125" style="349" customWidth="1"/>
    <col min="15874" max="15874" width="7.140625" style="349" customWidth="1"/>
    <col min="15875" max="15875" width="8.5703125" style="349" customWidth="1"/>
    <col min="15876" max="15876" width="60" style="349" customWidth="1"/>
    <col min="15877" max="16128" width="9.140625" style="349"/>
    <col min="16129" max="16129" width="6.42578125" style="349" customWidth="1"/>
    <col min="16130" max="16130" width="7.140625" style="349" customWidth="1"/>
    <col min="16131" max="16131" width="8.5703125" style="349" customWidth="1"/>
    <col min="16132" max="16132" width="60" style="349" customWidth="1"/>
    <col min="16133" max="16384" width="9.140625" style="349"/>
  </cols>
  <sheetData>
    <row r="1" spans="1:5" x14ac:dyDescent="0.2">
      <c r="A1" s="1106" t="s">
        <v>3</v>
      </c>
      <c r="B1" s="1106"/>
      <c r="C1" s="1106"/>
      <c r="D1" s="422"/>
    </row>
    <row r="2" spans="1:5" x14ac:dyDescent="0.2">
      <c r="A2" s="1106" t="s">
        <v>2</v>
      </c>
      <c r="B2" s="1106"/>
      <c r="C2" s="1106"/>
      <c r="D2" s="422"/>
    </row>
    <row r="3" spans="1:5" ht="13.5" thickBot="1" x14ac:dyDescent="0.25">
      <c r="A3" s="1107"/>
      <c r="B3" s="1107"/>
      <c r="C3" s="1107"/>
      <c r="D3" s="1107"/>
    </row>
    <row r="4" spans="1:5" x14ac:dyDescent="0.2">
      <c r="A4" s="1108" t="s">
        <v>2</v>
      </c>
      <c r="B4" s="1109"/>
      <c r="C4" s="1109"/>
      <c r="D4" s="1110"/>
    </row>
    <row r="5" spans="1:5" ht="13.5" thickBot="1" x14ac:dyDescent="0.25">
      <c r="A5" s="1111"/>
      <c r="B5" s="1112"/>
      <c r="C5" s="1112"/>
      <c r="D5" s="1113"/>
    </row>
    <row r="6" spans="1:5" x14ac:dyDescent="0.2">
      <c r="A6" s="421"/>
      <c r="B6" s="420"/>
      <c r="C6" s="419"/>
      <c r="D6" s="418" t="s">
        <v>344</v>
      </c>
      <c r="E6" s="351"/>
    </row>
    <row r="7" spans="1:5" x14ac:dyDescent="0.2">
      <c r="A7" s="417"/>
      <c r="B7" s="416"/>
      <c r="C7" s="415"/>
      <c r="D7" s="361"/>
      <c r="E7" s="351"/>
    </row>
    <row r="8" spans="1:5" x14ac:dyDescent="0.2">
      <c r="A8" s="367" t="s">
        <v>3098</v>
      </c>
      <c r="B8" s="365"/>
      <c r="C8" s="362"/>
      <c r="D8" s="361" t="s">
        <v>3097</v>
      </c>
      <c r="E8" s="351"/>
    </row>
    <row r="9" spans="1:5" x14ac:dyDescent="0.2">
      <c r="A9" s="364"/>
      <c r="B9" s="365"/>
      <c r="C9" s="363"/>
      <c r="D9" s="361"/>
      <c r="E9" s="351"/>
    </row>
    <row r="10" spans="1:5" x14ac:dyDescent="0.2">
      <c r="A10" s="364"/>
      <c r="B10" s="363" t="s">
        <v>3096</v>
      </c>
      <c r="C10" s="362"/>
      <c r="D10" s="361" t="s">
        <v>3095</v>
      </c>
      <c r="E10" s="351"/>
    </row>
    <row r="11" spans="1:5" x14ac:dyDescent="0.2">
      <c r="A11" s="364"/>
      <c r="B11" s="365"/>
      <c r="C11" s="369" t="s">
        <v>3094</v>
      </c>
      <c r="D11" s="368" t="s">
        <v>3093</v>
      </c>
      <c r="E11" s="351"/>
    </row>
    <row r="12" spans="1:5" x14ac:dyDescent="0.2">
      <c r="A12" s="364"/>
      <c r="B12" s="365"/>
      <c r="C12" s="369" t="s">
        <v>3092</v>
      </c>
      <c r="D12" s="368" t="s">
        <v>3091</v>
      </c>
      <c r="E12" s="351"/>
    </row>
    <row r="13" spans="1:5" x14ac:dyDescent="0.2">
      <c r="A13" s="364"/>
      <c r="B13" s="365"/>
      <c r="C13" s="369" t="s">
        <v>3090</v>
      </c>
      <c r="D13" s="368" t="s">
        <v>3089</v>
      </c>
      <c r="E13" s="351"/>
    </row>
    <row r="14" spans="1:5" x14ac:dyDescent="0.2">
      <c r="A14" s="364"/>
      <c r="B14" s="365"/>
      <c r="C14" s="369" t="s">
        <v>3088</v>
      </c>
      <c r="D14" s="368" t="s">
        <v>3087</v>
      </c>
      <c r="E14" s="351"/>
    </row>
    <row r="15" spans="1:5" x14ac:dyDescent="0.2">
      <c r="A15" s="364"/>
      <c r="B15" s="365"/>
      <c r="C15" s="369" t="s">
        <v>3086</v>
      </c>
      <c r="D15" s="368" t="s">
        <v>3085</v>
      </c>
      <c r="E15" s="351"/>
    </row>
    <row r="16" spans="1:5" x14ac:dyDescent="0.2">
      <c r="A16" s="364"/>
      <c r="B16" s="365"/>
      <c r="C16" s="369" t="s">
        <v>3084</v>
      </c>
      <c r="D16" s="368" t="s">
        <v>3083</v>
      </c>
      <c r="E16" s="351"/>
    </row>
    <row r="17" spans="1:5" x14ac:dyDescent="0.2">
      <c r="A17" s="364"/>
      <c r="B17" s="365"/>
      <c r="C17" s="369" t="s">
        <v>3082</v>
      </c>
      <c r="D17" s="368" t="s">
        <v>3081</v>
      </c>
      <c r="E17" s="351"/>
    </row>
    <row r="18" spans="1:5" x14ac:dyDescent="0.2">
      <c r="A18" s="364"/>
      <c r="B18" s="365"/>
      <c r="C18" s="369"/>
      <c r="D18" s="368"/>
      <c r="E18" s="351"/>
    </row>
    <row r="19" spans="1:5" x14ac:dyDescent="0.2">
      <c r="A19" s="364"/>
      <c r="B19" s="363" t="s">
        <v>3080</v>
      </c>
      <c r="C19" s="362"/>
      <c r="D19" s="361" t="s">
        <v>3079</v>
      </c>
      <c r="E19" s="351"/>
    </row>
    <row r="20" spans="1:5" x14ac:dyDescent="0.2">
      <c r="A20" s="364"/>
      <c r="B20" s="365"/>
      <c r="C20" s="369" t="s">
        <v>3078</v>
      </c>
      <c r="D20" s="368" t="s">
        <v>3077</v>
      </c>
      <c r="E20" s="351"/>
    </row>
    <row r="21" spans="1:5" x14ac:dyDescent="0.2">
      <c r="A21" s="364"/>
      <c r="B21" s="365"/>
      <c r="C21" s="369" t="s">
        <v>3076</v>
      </c>
      <c r="D21" s="368" t="s">
        <v>3075</v>
      </c>
      <c r="E21" s="351"/>
    </row>
    <row r="22" spans="1:5" x14ac:dyDescent="0.2">
      <c r="A22" s="364"/>
      <c r="B22" s="365"/>
      <c r="C22" s="369" t="s">
        <v>3074</v>
      </c>
      <c r="D22" s="368" t="s">
        <v>3073</v>
      </c>
      <c r="E22" s="351"/>
    </row>
    <row r="23" spans="1:5" x14ac:dyDescent="0.2">
      <c r="A23" s="364"/>
      <c r="B23" s="365"/>
      <c r="C23" s="369" t="s">
        <v>3072</v>
      </c>
      <c r="D23" s="368" t="s">
        <v>3071</v>
      </c>
      <c r="E23" s="351"/>
    </row>
    <row r="24" spans="1:5" x14ac:dyDescent="0.2">
      <c r="A24" s="364"/>
      <c r="B24" s="365"/>
      <c r="C24" s="369" t="s">
        <v>3070</v>
      </c>
      <c r="D24" s="368" t="s">
        <v>3069</v>
      </c>
      <c r="E24" s="351"/>
    </row>
    <row r="25" spans="1:5" x14ac:dyDescent="0.2">
      <c r="A25" s="364"/>
      <c r="B25" s="365"/>
      <c r="C25" s="369" t="s">
        <v>3068</v>
      </c>
      <c r="D25" s="368" t="s">
        <v>3067</v>
      </c>
      <c r="E25" s="351"/>
    </row>
    <row r="26" spans="1:5" x14ac:dyDescent="0.2">
      <c r="A26" s="378"/>
      <c r="B26" s="404"/>
      <c r="C26" s="369" t="s">
        <v>3066</v>
      </c>
      <c r="D26" s="368" t="s">
        <v>3065</v>
      </c>
      <c r="E26" s="351"/>
    </row>
    <row r="27" spans="1:5" x14ac:dyDescent="0.2">
      <c r="A27" s="364"/>
      <c r="B27" s="365"/>
      <c r="C27" s="369" t="s">
        <v>3064</v>
      </c>
      <c r="D27" s="368" t="s">
        <v>3063</v>
      </c>
      <c r="E27" s="351"/>
    </row>
    <row r="28" spans="1:5" x14ac:dyDescent="0.2">
      <c r="A28" s="364"/>
      <c r="B28" s="365"/>
      <c r="C28" s="369" t="s">
        <v>3062</v>
      </c>
      <c r="D28" s="368" t="s">
        <v>3061</v>
      </c>
      <c r="E28" s="351"/>
    </row>
    <row r="29" spans="1:5" x14ac:dyDescent="0.2">
      <c r="A29" s="364"/>
      <c r="B29" s="365"/>
      <c r="C29" s="363"/>
      <c r="D29" s="361"/>
      <c r="E29" s="351"/>
    </row>
    <row r="30" spans="1:5" x14ac:dyDescent="0.2">
      <c r="A30" s="364"/>
      <c r="B30" s="363" t="s">
        <v>3060</v>
      </c>
      <c r="C30" s="362"/>
      <c r="D30" s="361" t="s">
        <v>3059</v>
      </c>
      <c r="E30" s="351"/>
    </row>
    <row r="31" spans="1:5" x14ac:dyDescent="0.2">
      <c r="A31" s="364"/>
      <c r="B31" s="365"/>
      <c r="C31" s="369" t="s">
        <v>3058</v>
      </c>
      <c r="D31" s="368" t="s">
        <v>3057</v>
      </c>
      <c r="E31" s="351"/>
    </row>
    <row r="32" spans="1:5" x14ac:dyDescent="0.2">
      <c r="A32" s="364"/>
      <c r="B32" s="365"/>
      <c r="C32" s="363"/>
      <c r="D32" s="361"/>
      <c r="E32" s="351"/>
    </row>
    <row r="33" spans="1:5" x14ac:dyDescent="0.2">
      <c r="A33" s="364"/>
      <c r="B33" s="363" t="s">
        <v>3056</v>
      </c>
      <c r="C33" s="362"/>
      <c r="D33" s="361" t="s">
        <v>3055</v>
      </c>
      <c r="E33" s="351"/>
    </row>
    <row r="34" spans="1:5" x14ac:dyDescent="0.2">
      <c r="A34" s="364"/>
      <c r="B34" s="365"/>
      <c r="C34" s="369" t="s">
        <v>3054</v>
      </c>
      <c r="D34" s="368" t="s">
        <v>3053</v>
      </c>
      <c r="E34" s="351"/>
    </row>
    <row r="35" spans="1:5" x14ac:dyDescent="0.2">
      <c r="A35" s="364"/>
      <c r="B35" s="365"/>
      <c r="C35" s="369" t="s">
        <v>3052</v>
      </c>
      <c r="D35" s="368" t="s">
        <v>3051</v>
      </c>
      <c r="E35" s="351"/>
    </row>
    <row r="36" spans="1:5" x14ac:dyDescent="0.2">
      <c r="A36" s="364"/>
      <c r="B36" s="365"/>
      <c r="C36" s="369" t="s">
        <v>3050</v>
      </c>
      <c r="D36" s="368" t="s">
        <v>3049</v>
      </c>
      <c r="E36" s="351"/>
    </row>
    <row r="37" spans="1:5" x14ac:dyDescent="0.2">
      <c r="A37" s="364"/>
      <c r="B37" s="365"/>
      <c r="C37" s="369" t="s">
        <v>3048</v>
      </c>
      <c r="D37" s="368" t="s">
        <v>3047</v>
      </c>
      <c r="E37" s="351"/>
    </row>
    <row r="38" spans="1:5" x14ac:dyDescent="0.2">
      <c r="A38" s="364"/>
      <c r="B38" s="365"/>
      <c r="C38" s="369" t="s">
        <v>3046</v>
      </c>
      <c r="D38" s="368" t="s">
        <v>3045</v>
      </c>
      <c r="E38" s="351"/>
    </row>
    <row r="39" spans="1:5" ht="12.75" customHeight="1" x14ac:dyDescent="0.2">
      <c r="A39" s="364"/>
      <c r="B39" s="365"/>
      <c r="C39" s="369" t="s">
        <v>3044</v>
      </c>
      <c r="D39" s="368" t="s">
        <v>3043</v>
      </c>
      <c r="E39" s="351"/>
    </row>
    <row r="40" spans="1:5" ht="12.75" customHeight="1" x14ac:dyDescent="0.2">
      <c r="A40" s="364"/>
      <c r="B40" s="365"/>
      <c r="C40" s="369" t="s">
        <v>3042</v>
      </c>
      <c r="D40" s="368" t="s">
        <v>3041</v>
      </c>
      <c r="E40" s="351"/>
    </row>
    <row r="41" spans="1:5" ht="12.75" customHeight="1" x14ac:dyDescent="0.2">
      <c r="A41" s="364"/>
      <c r="B41" s="365"/>
      <c r="C41" s="369" t="s">
        <v>3040</v>
      </c>
      <c r="D41" s="368" t="s">
        <v>3039</v>
      </c>
      <c r="E41" s="351"/>
    </row>
    <row r="42" spans="1:5" ht="12.75" customHeight="1" x14ac:dyDescent="0.2">
      <c r="A42" s="377"/>
      <c r="B42" s="375"/>
      <c r="C42" s="369" t="s">
        <v>3038</v>
      </c>
      <c r="D42" s="372" t="s">
        <v>3037</v>
      </c>
      <c r="E42" s="351"/>
    </row>
    <row r="43" spans="1:5" ht="12.75" customHeight="1" x14ac:dyDescent="0.2">
      <c r="A43" s="377"/>
      <c r="B43" s="375"/>
      <c r="C43" s="369" t="s">
        <v>3036</v>
      </c>
      <c r="D43" s="368" t="s">
        <v>3035</v>
      </c>
      <c r="E43" s="351"/>
    </row>
    <row r="44" spans="1:5" ht="12.75" customHeight="1" x14ac:dyDescent="0.2">
      <c r="A44" s="377"/>
      <c r="B44" s="375"/>
      <c r="C44" s="369" t="s">
        <v>3034</v>
      </c>
      <c r="D44" s="368" t="s">
        <v>3033</v>
      </c>
      <c r="E44" s="351"/>
    </row>
    <row r="45" spans="1:5" ht="12.75" customHeight="1" x14ac:dyDescent="0.2">
      <c r="A45" s="377"/>
      <c r="B45" s="375"/>
      <c r="C45" s="369" t="s">
        <v>3032</v>
      </c>
      <c r="D45" s="368" t="s">
        <v>3031</v>
      </c>
      <c r="E45" s="351"/>
    </row>
    <row r="46" spans="1:5" x14ac:dyDescent="0.2">
      <c r="A46" s="364"/>
      <c r="B46" s="365"/>
      <c r="C46" s="363"/>
      <c r="D46" s="361"/>
      <c r="E46" s="351"/>
    </row>
    <row r="47" spans="1:5" x14ac:dyDescent="0.2">
      <c r="A47" s="364"/>
      <c r="B47" s="363" t="s">
        <v>3030</v>
      </c>
      <c r="C47" s="362"/>
      <c r="D47" s="361" t="s">
        <v>3028</v>
      </c>
      <c r="E47" s="351"/>
    </row>
    <row r="48" spans="1:5" x14ac:dyDescent="0.2">
      <c r="A48" s="364"/>
      <c r="B48" s="365"/>
      <c r="C48" s="369" t="s">
        <v>3029</v>
      </c>
      <c r="D48" s="368" t="s">
        <v>3028</v>
      </c>
      <c r="E48" s="351"/>
    </row>
    <row r="49" spans="1:5" x14ac:dyDescent="0.2">
      <c r="A49" s="364"/>
      <c r="B49" s="365"/>
      <c r="C49" s="363"/>
      <c r="D49" s="361"/>
      <c r="E49" s="351"/>
    </row>
    <row r="50" spans="1:5" x14ac:dyDescent="0.2">
      <c r="A50" s="370"/>
      <c r="B50" s="363" t="s">
        <v>3027</v>
      </c>
      <c r="C50" s="366"/>
      <c r="D50" s="361" t="s">
        <v>3026</v>
      </c>
      <c r="E50" s="351"/>
    </row>
    <row r="51" spans="1:5" x14ac:dyDescent="0.2">
      <c r="A51" s="364"/>
      <c r="B51" s="365"/>
      <c r="C51" s="369" t="s">
        <v>3025</v>
      </c>
      <c r="D51" s="368" t="s">
        <v>3024</v>
      </c>
      <c r="E51" s="351"/>
    </row>
    <row r="52" spans="1:5" x14ac:dyDescent="0.2">
      <c r="A52" s="364"/>
      <c r="B52" s="365"/>
      <c r="C52" s="369" t="s">
        <v>3023</v>
      </c>
      <c r="D52" s="368" t="s">
        <v>3022</v>
      </c>
      <c r="E52" s="351"/>
    </row>
    <row r="53" spans="1:5" x14ac:dyDescent="0.2">
      <c r="A53" s="364"/>
      <c r="B53" s="365"/>
      <c r="C53" s="369" t="s">
        <v>3021</v>
      </c>
      <c r="D53" s="368" t="s">
        <v>3020</v>
      </c>
      <c r="E53" s="351"/>
    </row>
    <row r="54" spans="1:5" x14ac:dyDescent="0.2">
      <c r="A54" s="364"/>
      <c r="B54" s="365"/>
      <c r="C54" s="369" t="s">
        <v>3019</v>
      </c>
      <c r="D54" s="372" t="s">
        <v>3018</v>
      </c>
      <c r="E54" s="351"/>
    </row>
    <row r="55" spans="1:5" x14ac:dyDescent="0.2">
      <c r="A55" s="364"/>
      <c r="B55" s="365"/>
      <c r="C55" s="363"/>
      <c r="D55" s="361"/>
      <c r="E55" s="351"/>
    </row>
    <row r="56" spans="1:5" x14ac:dyDescent="0.2">
      <c r="A56" s="364"/>
      <c r="B56" s="363" t="s">
        <v>3017</v>
      </c>
      <c r="C56" s="362"/>
      <c r="D56" s="361" t="s">
        <v>3016</v>
      </c>
      <c r="E56" s="351"/>
    </row>
    <row r="57" spans="1:5" x14ac:dyDescent="0.2">
      <c r="A57" s="364"/>
      <c r="B57" s="365"/>
      <c r="C57" s="369" t="s">
        <v>3015</v>
      </c>
      <c r="D57" s="368" t="s">
        <v>3014</v>
      </c>
      <c r="E57" s="351"/>
    </row>
    <row r="58" spans="1:5" x14ac:dyDescent="0.2">
      <c r="A58" s="364"/>
      <c r="B58" s="365"/>
      <c r="C58" s="363"/>
      <c r="D58" s="361"/>
      <c r="E58" s="351"/>
    </row>
    <row r="59" spans="1:5" x14ac:dyDescent="0.2">
      <c r="A59" s="367" t="s">
        <v>3013</v>
      </c>
      <c r="B59" s="365"/>
      <c r="C59" s="362"/>
      <c r="D59" s="361" t="s">
        <v>3012</v>
      </c>
      <c r="E59" s="351"/>
    </row>
    <row r="60" spans="1:5" x14ac:dyDescent="0.2">
      <c r="A60" s="364"/>
      <c r="B60" s="365"/>
      <c r="C60" s="363"/>
      <c r="D60" s="361"/>
      <c r="E60" s="351"/>
    </row>
    <row r="61" spans="1:5" x14ac:dyDescent="0.2">
      <c r="A61" s="364"/>
      <c r="B61" s="363" t="s">
        <v>3011</v>
      </c>
      <c r="C61" s="362"/>
      <c r="D61" s="361" t="s">
        <v>3009</v>
      </c>
      <c r="E61" s="351"/>
    </row>
    <row r="62" spans="1:5" x14ac:dyDescent="0.2">
      <c r="A62" s="364"/>
      <c r="B62" s="365"/>
      <c r="C62" s="369" t="s">
        <v>3010</v>
      </c>
      <c r="D62" s="368" t="s">
        <v>3009</v>
      </c>
      <c r="E62" s="351"/>
    </row>
    <row r="63" spans="1:5" x14ac:dyDescent="0.2">
      <c r="A63" s="364"/>
      <c r="B63" s="365"/>
      <c r="C63" s="363"/>
      <c r="D63" s="361"/>
      <c r="E63" s="351"/>
    </row>
    <row r="64" spans="1:5" x14ac:dyDescent="0.2">
      <c r="A64" s="364"/>
      <c r="B64" s="363" t="s">
        <v>3008</v>
      </c>
      <c r="C64" s="362"/>
      <c r="D64" s="361" t="s">
        <v>3006</v>
      </c>
      <c r="E64" s="351"/>
    </row>
    <row r="65" spans="1:5" x14ac:dyDescent="0.2">
      <c r="A65" s="364"/>
      <c r="B65" s="365"/>
      <c r="C65" s="369" t="s">
        <v>3007</v>
      </c>
      <c r="D65" s="368" t="s">
        <v>3006</v>
      </c>
      <c r="E65" s="351"/>
    </row>
    <row r="66" spans="1:5" x14ac:dyDescent="0.2">
      <c r="A66" s="364"/>
      <c r="B66" s="365"/>
      <c r="C66" s="363"/>
      <c r="D66" s="361"/>
      <c r="E66" s="351"/>
    </row>
    <row r="67" spans="1:5" x14ac:dyDescent="0.2">
      <c r="A67" s="364"/>
      <c r="B67" s="363" t="s">
        <v>3005</v>
      </c>
      <c r="C67" s="362"/>
      <c r="D67" s="361" t="s">
        <v>3004</v>
      </c>
      <c r="E67" s="351"/>
    </row>
    <row r="68" spans="1:5" x14ac:dyDescent="0.2">
      <c r="A68" s="364"/>
      <c r="B68" s="365"/>
      <c r="C68" s="369" t="s">
        <v>3003</v>
      </c>
      <c r="D68" s="368" t="s">
        <v>3002</v>
      </c>
      <c r="E68" s="351"/>
    </row>
    <row r="69" spans="1:5" x14ac:dyDescent="0.2">
      <c r="A69" s="364"/>
      <c r="B69" s="365"/>
      <c r="C69" s="363"/>
      <c r="D69" s="361"/>
      <c r="E69" s="351"/>
    </row>
    <row r="70" spans="1:5" x14ac:dyDescent="0.2">
      <c r="A70" s="364"/>
      <c r="B70" s="363" t="s">
        <v>3001</v>
      </c>
      <c r="C70" s="362"/>
      <c r="D70" s="361" t="s">
        <v>3000</v>
      </c>
      <c r="E70" s="351"/>
    </row>
    <row r="71" spans="1:5" x14ac:dyDescent="0.2">
      <c r="A71" s="364"/>
      <c r="B71" s="365"/>
      <c r="C71" s="369" t="s">
        <v>2999</v>
      </c>
      <c r="D71" s="368" t="s">
        <v>2998</v>
      </c>
      <c r="E71" s="351"/>
    </row>
    <row r="72" spans="1:5" x14ac:dyDescent="0.2">
      <c r="A72" s="364"/>
      <c r="B72" s="365"/>
      <c r="C72" s="363"/>
      <c r="D72" s="361"/>
      <c r="E72" s="351"/>
    </row>
    <row r="73" spans="1:5" x14ac:dyDescent="0.2">
      <c r="A73" s="367" t="s">
        <v>2997</v>
      </c>
      <c r="B73" s="365"/>
      <c r="C73" s="362"/>
      <c r="D73" s="361" t="s">
        <v>2996</v>
      </c>
      <c r="E73" s="351"/>
    </row>
    <row r="74" spans="1:5" x14ac:dyDescent="0.2">
      <c r="A74" s="364"/>
      <c r="B74" s="365"/>
      <c r="C74" s="363"/>
      <c r="D74" s="361"/>
      <c r="E74" s="351"/>
    </row>
    <row r="75" spans="1:5" x14ac:dyDescent="0.2">
      <c r="A75" s="364"/>
      <c r="B75" s="363" t="s">
        <v>2995</v>
      </c>
      <c r="C75" s="362"/>
      <c r="D75" s="361" t="s">
        <v>2994</v>
      </c>
      <c r="E75" s="351"/>
    </row>
    <row r="76" spans="1:5" x14ac:dyDescent="0.2">
      <c r="A76" s="364"/>
      <c r="B76" s="365"/>
      <c r="C76" s="369" t="s">
        <v>2993</v>
      </c>
      <c r="D76" s="368" t="s">
        <v>2992</v>
      </c>
      <c r="E76" s="351"/>
    </row>
    <row r="77" spans="1:5" x14ac:dyDescent="0.2">
      <c r="A77" s="364"/>
      <c r="B77" s="365"/>
      <c r="C77" s="369" t="s">
        <v>2991</v>
      </c>
      <c r="D77" s="368" t="s">
        <v>2990</v>
      </c>
      <c r="E77" s="351"/>
    </row>
    <row r="78" spans="1:5" x14ac:dyDescent="0.2">
      <c r="A78" s="364"/>
      <c r="B78" s="365"/>
      <c r="C78" s="363"/>
      <c r="D78" s="361"/>
      <c r="E78" s="351"/>
    </row>
    <row r="79" spans="1:5" x14ac:dyDescent="0.2">
      <c r="A79" s="364"/>
      <c r="B79" s="363" t="s">
        <v>2989</v>
      </c>
      <c r="C79" s="362"/>
      <c r="D79" s="361" t="s">
        <v>2988</v>
      </c>
      <c r="E79" s="351"/>
    </row>
    <row r="80" spans="1:5" x14ac:dyDescent="0.2">
      <c r="A80" s="364"/>
      <c r="B80" s="365"/>
      <c r="C80" s="369" t="s">
        <v>2987</v>
      </c>
      <c r="D80" s="372" t="s">
        <v>2986</v>
      </c>
      <c r="E80" s="351"/>
    </row>
    <row r="81" spans="1:5" x14ac:dyDescent="0.2">
      <c r="A81" s="364"/>
      <c r="B81" s="365"/>
      <c r="C81" s="369" t="s">
        <v>2985</v>
      </c>
      <c r="D81" s="368" t="s">
        <v>2984</v>
      </c>
      <c r="E81" s="351"/>
    </row>
    <row r="82" spans="1:5" x14ac:dyDescent="0.2">
      <c r="A82" s="364"/>
      <c r="B82" s="365"/>
      <c r="C82" s="369"/>
      <c r="D82" s="368"/>
      <c r="E82" s="351"/>
    </row>
    <row r="83" spans="1:5" x14ac:dyDescent="0.2">
      <c r="A83" s="364"/>
      <c r="B83" s="365"/>
      <c r="C83" s="363"/>
      <c r="D83" s="361"/>
      <c r="E83" s="351"/>
    </row>
    <row r="84" spans="1:5" s="384" customFormat="1" x14ac:dyDescent="0.25">
      <c r="A84" s="391"/>
      <c r="B84" s="390"/>
      <c r="C84" s="393"/>
      <c r="D84" s="392" t="s">
        <v>343</v>
      </c>
      <c r="E84" s="385"/>
    </row>
    <row r="85" spans="1:5" s="384" customFormat="1" ht="12.75" customHeight="1" x14ac:dyDescent="0.25">
      <c r="A85" s="391"/>
      <c r="B85" s="390"/>
      <c r="C85" s="393"/>
      <c r="D85" s="392"/>
      <c r="E85" s="385"/>
    </row>
    <row r="86" spans="1:5" s="384" customFormat="1" ht="12.75" customHeight="1" x14ac:dyDescent="0.25">
      <c r="A86" s="411" t="s">
        <v>2983</v>
      </c>
      <c r="B86" s="390"/>
      <c r="C86" s="390"/>
      <c r="D86" s="392" t="s">
        <v>2982</v>
      </c>
      <c r="E86" s="385"/>
    </row>
    <row r="87" spans="1:5" s="384" customFormat="1" ht="12.75" customHeight="1" x14ac:dyDescent="0.25">
      <c r="A87" s="391"/>
      <c r="B87" s="390"/>
      <c r="C87" s="393"/>
      <c r="D87" s="392"/>
      <c r="E87" s="385"/>
    </row>
    <row r="88" spans="1:5" s="384" customFormat="1" ht="12.75" customHeight="1" x14ac:dyDescent="0.25">
      <c r="A88" s="391"/>
      <c r="B88" s="393" t="s">
        <v>2981</v>
      </c>
      <c r="C88" s="390"/>
      <c r="D88" s="392" t="s">
        <v>2980</v>
      </c>
      <c r="E88" s="385"/>
    </row>
    <row r="89" spans="1:5" s="384" customFormat="1" ht="12.75" customHeight="1" x14ac:dyDescent="0.25">
      <c r="A89" s="391"/>
      <c r="B89" s="390"/>
      <c r="C89" s="387" t="s">
        <v>2979</v>
      </c>
      <c r="D89" s="386" t="s">
        <v>2978</v>
      </c>
      <c r="E89" s="385"/>
    </row>
    <row r="90" spans="1:5" s="384" customFormat="1" ht="12.75" customHeight="1" x14ac:dyDescent="0.25">
      <c r="A90" s="391"/>
      <c r="B90" s="390"/>
      <c r="C90" s="387" t="s">
        <v>2977</v>
      </c>
      <c r="D90" s="386" t="s">
        <v>2976</v>
      </c>
      <c r="E90" s="385"/>
    </row>
    <row r="91" spans="1:5" s="384" customFormat="1" ht="12.75" customHeight="1" x14ac:dyDescent="0.25">
      <c r="A91" s="389"/>
      <c r="B91" s="388"/>
      <c r="C91" s="387" t="s">
        <v>2975</v>
      </c>
      <c r="D91" s="386" t="s">
        <v>2974</v>
      </c>
      <c r="E91" s="385"/>
    </row>
    <row r="92" spans="1:5" s="384" customFormat="1" ht="12.75" customHeight="1" x14ac:dyDescent="0.25">
      <c r="A92" s="389"/>
      <c r="B92" s="388"/>
      <c r="C92" s="414"/>
      <c r="D92" s="413"/>
      <c r="E92" s="385"/>
    </row>
    <row r="93" spans="1:5" s="384" customFormat="1" ht="12.75" customHeight="1" x14ac:dyDescent="0.25">
      <c r="A93" s="391"/>
      <c r="B93" s="393" t="s">
        <v>2973</v>
      </c>
      <c r="C93" s="390"/>
      <c r="D93" s="392" t="s">
        <v>2972</v>
      </c>
      <c r="E93" s="385"/>
    </row>
    <row r="94" spans="1:5" s="384" customFormat="1" ht="12.75" customHeight="1" x14ac:dyDescent="0.25">
      <c r="A94" s="391"/>
      <c r="B94" s="390"/>
      <c r="C94" s="387" t="s">
        <v>2971</v>
      </c>
      <c r="D94" s="386" t="s">
        <v>2970</v>
      </c>
      <c r="E94" s="385"/>
    </row>
    <row r="95" spans="1:5" s="384" customFormat="1" ht="12.75" customHeight="1" x14ac:dyDescent="0.25">
      <c r="A95" s="389"/>
      <c r="B95" s="388"/>
      <c r="C95" s="387" t="s">
        <v>2969</v>
      </c>
      <c r="D95" s="386" t="s">
        <v>2968</v>
      </c>
      <c r="E95" s="385"/>
    </row>
    <row r="96" spans="1:5" s="384" customFormat="1" ht="12.75" customHeight="1" x14ac:dyDescent="0.25">
      <c r="A96" s="389"/>
      <c r="B96" s="388"/>
      <c r="C96" s="387" t="s">
        <v>2967</v>
      </c>
      <c r="D96" s="386" t="s">
        <v>2966</v>
      </c>
      <c r="E96" s="385"/>
    </row>
    <row r="97" spans="1:5" s="384" customFormat="1" ht="12.75" customHeight="1" x14ac:dyDescent="0.25">
      <c r="A97" s="389"/>
      <c r="B97" s="388"/>
      <c r="C97" s="387" t="s">
        <v>2965</v>
      </c>
      <c r="D97" s="386" t="s">
        <v>2964</v>
      </c>
      <c r="E97" s="385"/>
    </row>
    <row r="98" spans="1:5" s="384" customFormat="1" ht="12.75" customHeight="1" x14ac:dyDescent="0.25">
      <c r="A98" s="389"/>
      <c r="B98" s="388"/>
      <c r="C98" s="387" t="s">
        <v>2963</v>
      </c>
      <c r="D98" s="386" t="s">
        <v>2962</v>
      </c>
      <c r="E98" s="385"/>
    </row>
    <row r="99" spans="1:5" s="384" customFormat="1" ht="12.75" customHeight="1" x14ac:dyDescent="0.25">
      <c r="A99" s="391"/>
      <c r="B99" s="390"/>
      <c r="C99" s="393"/>
      <c r="D99" s="392"/>
      <c r="E99" s="385"/>
    </row>
    <row r="100" spans="1:5" s="384" customFormat="1" x14ac:dyDescent="0.25">
      <c r="A100" s="411" t="s">
        <v>2961</v>
      </c>
      <c r="B100" s="390"/>
      <c r="C100" s="390"/>
      <c r="D100" s="392" t="s">
        <v>2960</v>
      </c>
      <c r="E100" s="385"/>
    </row>
    <row r="101" spans="1:5" s="384" customFormat="1" x14ac:dyDescent="0.25">
      <c r="A101" s="391"/>
      <c r="B101" s="390"/>
      <c r="C101" s="393"/>
      <c r="D101" s="392"/>
      <c r="E101" s="385"/>
    </row>
    <row r="102" spans="1:5" s="384" customFormat="1" x14ac:dyDescent="0.25">
      <c r="A102" s="391"/>
      <c r="B102" s="393" t="s">
        <v>2959</v>
      </c>
      <c r="C102" s="390"/>
      <c r="D102" s="392" t="s">
        <v>2957</v>
      </c>
      <c r="E102" s="385"/>
    </row>
    <row r="103" spans="1:5" s="384" customFormat="1" x14ac:dyDescent="0.25">
      <c r="A103" s="391"/>
      <c r="B103" s="390"/>
      <c r="C103" s="387" t="s">
        <v>2958</v>
      </c>
      <c r="D103" s="386" t="s">
        <v>2957</v>
      </c>
      <c r="E103" s="385"/>
    </row>
    <row r="104" spans="1:5" s="384" customFormat="1" x14ac:dyDescent="0.25">
      <c r="A104" s="391"/>
      <c r="B104" s="390"/>
      <c r="C104" s="393"/>
      <c r="D104" s="392"/>
      <c r="E104" s="385"/>
    </row>
    <row r="105" spans="1:5" s="384" customFormat="1" x14ac:dyDescent="0.25">
      <c r="A105" s="391"/>
      <c r="B105" s="393" t="s">
        <v>2956</v>
      </c>
      <c r="C105" s="390"/>
      <c r="D105" s="392" t="s">
        <v>2954</v>
      </c>
      <c r="E105" s="385"/>
    </row>
    <row r="106" spans="1:5" s="384" customFormat="1" x14ac:dyDescent="0.25">
      <c r="A106" s="391"/>
      <c r="B106" s="390"/>
      <c r="C106" s="387" t="s">
        <v>2955</v>
      </c>
      <c r="D106" s="386" t="s">
        <v>2954</v>
      </c>
      <c r="E106" s="385"/>
    </row>
    <row r="107" spans="1:5" s="384" customFormat="1" x14ac:dyDescent="0.25">
      <c r="A107" s="391"/>
      <c r="B107" s="390"/>
      <c r="C107" s="393"/>
      <c r="D107" s="392"/>
      <c r="E107" s="385"/>
    </row>
    <row r="108" spans="1:5" s="384" customFormat="1" ht="12.75" customHeight="1" x14ac:dyDescent="0.25">
      <c r="A108" s="411" t="s">
        <v>2953</v>
      </c>
      <c r="B108" s="390"/>
      <c r="C108" s="390"/>
      <c r="D108" s="392" t="s">
        <v>2952</v>
      </c>
      <c r="E108" s="385"/>
    </row>
    <row r="109" spans="1:5" s="384" customFormat="1" ht="12.75" customHeight="1" x14ac:dyDescent="0.25">
      <c r="A109" s="391"/>
      <c r="B109" s="390"/>
      <c r="C109" s="393"/>
      <c r="D109" s="392"/>
      <c r="E109" s="385"/>
    </row>
    <row r="110" spans="1:5" s="384" customFormat="1" ht="12.75" customHeight="1" x14ac:dyDescent="0.25">
      <c r="A110" s="391"/>
      <c r="B110" s="393" t="s">
        <v>2951</v>
      </c>
      <c r="C110" s="390"/>
      <c r="D110" s="392" t="s">
        <v>2950</v>
      </c>
      <c r="E110" s="385"/>
    </row>
    <row r="111" spans="1:5" s="384" customFormat="1" ht="12.75" customHeight="1" x14ac:dyDescent="0.25">
      <c r="A111" s="391"/>
      <c r="B111" s="390"/>
      <c r="C111" s="387" t="s">
        <v>2949</v>
      </c>
      <c r="D111" s="386" t="s">
        <v>2948</v>
      </c>
      <c r="E111" s="385"/>
    </row>
    <row r="112" spans="1:5" s="384" customFormat="1" ht="12.75" customHeight="1" x14ac:dyDescent="0.25">
      <c r="A112" s="389"/>
      <c r="B112" s="388"/>
      <c r="C112" s="387" t="s">
        <v>2947</v>
      </c>
      <c r="D112" s="386" t="s">
        <v>2946</v>
      </c>
      <c r="E112" s="385"/>
    </row>
    <row r="113" spans="1:5" s="384" customFormat="1" ht="12.75" customHeight="1" x14ac:dyDescent="0.25">
      <c r="A113" s="389"/>
      <c r="B113" s="388"/>
      <c r="C113" s="387" t="s">
        <v>2945</v>
      </c>
      <c r="D113" s="386" t="s">
        <v>2944</v>
      </c>
      <c r="E113" s="385"/>
    </row>
    <row r="114" spans="1:5" s="384" customFormat="1" ht="12.75" customHeight="1" x14ac:dyDescent="0.25">
      <c r="A114" s="391"/>
      <c r="B114" s="390"/>
      <c r="C114" s="393"/>
      <c r="D114" s="392"/>
      <c r="E114" s="385"/>
    </row>
    <row r="115" spans="1:5" s="384" customFormat="1" ht="12.75" customHeight="1" x14ac:dyDescent="0.25">
      <c r="A115" s="391"/>
      <c r="B115" s="393" t="s">
        <v>2943</v>
      </c>
      <c r="C115" s="390"/>
      <c r="D115" s="392" t="s">
        <v>2942</v>
      </c>
      <c r="E115" s="385"/>
    </row>
    <row r="116" spans="1:5" s="384" customFormat="1" ht="12.75" customHeight="1" x14ac:dyDescent="0.25">
      <c r="A116" s="391"/>
      <c r="B116" s="390"/>
      <c r="C116" s="387" t="s">
        <v>2941</v>
      </c>
      <c r="D116" s="386" t="s">
        <v>2940</v>
      </c>
      <c r="E116" s="385"/>
    </row>
    <row r="117" spans="1:5" s="384" customFormat="1" ht="12.75" customHeight="1" x14ac:dyDescent="0.25">
      <c r="A117" s="389"/>
      <c r="B117" s="388"/>
      <c r="C117" s="387" t="s">
        <v>2939</v>
      </c>
      <c r="D117" s="386" t="s">
        <v>2938</v>
      </c>
      <c r="E117" s="385"/>
    </row>
    <row r="118" spans="1:5" s="384" customFormat="1" ht="12.75" customHeight="1" x14ac:dyDescent="0.25">
      <c r="A118" s="389"/>
      <c r="B118" s="388"/>
      <c r="C118" s="387" t="s">
        <v>2937</v>
      </c>
      <c r="D118" s="386" t="s">
        <v>2936</v>
      </c>
      <c r="E118" s="385"/>
    </row>
    <row r="119" spans="1:5" s="384" customFormat="1" ht="12.75" customHeight="1" x14ac:dyDescent="0.25">
      <c r="A119" s="391"/>
      <c r="B119" s="390"/>
      <c r="C119" s="387" t="s">
        <v>2935</v>
      </c>
      <c r="D119" s="386" t="s">
        <v>2934</v>
      </c>
      <c r="E119" s="385"/>
    </row>
    <row r="120" spans="1:5" s="384" customFormat="1" ht="12.75" customHeight="1" x14ac:dyDescent="0.25">
      <c r="A120" s="389"/>
      <c r="B120" s="388"/>
      <c r="C120" s="387" t="s">
        <v>2933</v>
      </c>
      <c r="D120" s="386" t="s">
        <v>2932</v>
      </c>
      <c r="E120" s="385"/>
    </row>
    <row r="121" spans="1:5" s="384" customFormat="1" ht="12.75" customHeight="1" x14ac:dyDescent="0.25">
      <c r="A121" s="389"/>
      <c r="B121" s="388"/>
      <c r="C121" s="387" t="s">
        <v>2931</v>
      </c>
      <c r="D121" s="386" t="s">
        <v>2930</v>
      </c>
      <c r="E121" s="385"/>
    </row>
    <row r="122" spans="1:5" s="384" customFormat="1" ht="12.75" customHeight="1" x14ac:dyDescent="0.25">
      <c r="A122" s="391"/>
      <c r="B122" s="390"/>
      <c r="C122" s="393"/>
      <c r="D122" s="392"/>
      <c r="E122" s="385"/>
    </row>
    <row r="123" spans="1:5" s="384" customFormat="1" x14ac:dyDescent="0.25">
      <c r="A123" s="411" t="s">
        <v>2929</v>
      </c>
      <c r="B123" s="390"/>
      <c r="C123" s="390"/>
      <c r="D123" s="392" t="s">
        <v>2928</v>
      </c>
      <c r="E123" s="385"/>
    </row>
    <row r="124" spans="1:5" s="384" customFormat="1" x14ac:dyDescent="0.25">
      <c r="A124" s="391"/>
      <c r="B124" s="390"/>
      <c r="C124" s="393"/>
      <c r="D124" s="392"/>
      <c r="E124" s="385"/>
    </row>
    <row r="125" spans="1:5" s="384" customFormat="1" x14ac:dyDescent="0.25">
      <c r="A125" s="391"/>
      <c r="B125" s="393" t="s">
        <v>2927</v>
      </c>
      <c r="C125" s="390"/>
      <c r="D125" s="392" t="s">
        <v>2926</v>
      </c>
      <c r="E125" s="385"/>
    </row>
    <row r="126" spans="1:5" s="384" customFormat="1" ht="25.5" customHeight="1" x14ac:dyDescent="0.25">
      <c r="A126" s="391"/>
      <c r="B126" s="390"/>
      <c r="C126" s="369" t="s">
        <v>2925</v>
      </c>
      <c r="D126" s="386" t="s">
        <v>2924</v>
      </c>
      <c r="E126" s="385"/>
    </row>
    <row r="127" spans="1:5" s="384" customFormat="1" x14ac:dyDescent="0.25">
      <c r="A127" s="391"/>
      <c r="B127" s="390"/>
      <c r="C127" s="387" t="s">
        <v>2923</v>
      </c>
      <c r="D127" s="386" t="s">
        <v>2922</v>
      </c>
      <c r="E127" s="385"/>
    </row>
    <row r="128" spans="1:5" s="384" customFormat="1" x14ac:dyDescent="0.25">
      <c r="A128" s="391"/>
      <c r="B128" s="390"/>
      <c r="C128" s="393"/>
      <c r="D128" s="392"/>
      <c r="E128" s="385"/>
    </row>
    <row r="129" spans="1:5" s="384" customFormat="1" x14ac:dyDescent="0.25">
      <c r="A129" s="391"/>
      <c r="B129" s="393" t="s">
        <v>2921</v>
      </c>
      <c r="C129" s="390"/>
      <c r="D129" s="392" t="s">
        <v>2920</v>
      </c>
      <c r="E129" s="385"/>
    </row>
    <row r="130" spans="1:5" s="384" customFormat="1" x14ac:dyDescent="0.25">
      <c r="A130" s="391"/>
      <c r="B130" s="390"/>
      <c r="C130" s="387" t="s">
        <v>2919</v>
      </c>
      <c r="D130" s="386" t="s">
        <v>2918</v>
      </c>
      <c r="E130" s="385"/>
    </row>
    <row r="131" spans="1:5" s="384" customFormat="1" x14ac:dyDescent="0.25">
      <c r="A131" s="391"/>
      <c r="B131" s="390"/>
      <c r="C131" s="387" t="s">
        <v>2917</v>
      </c>
      <c r="D131" s="386" t="s">
        <v>2916</v>
      </c>
      <c r="E131" s="385"/>
    </row>
    <row r="132" spans="1:5" s="384" customFormat="1" x14ac:dyDescent="0.25">
      <c r="A132" s="391"/>
      <c r="B132" s="390"/>
      <c r="C132" s="387" t="s">
        <v>2915</v>
      </c>
      <c r="D132" s="386" t="s">
        <v>2914</v>
      </c>
      <c r="E132" s="385"/>
    </row>
    <row r="133" spans="1:5" s="384" customFormat="1" x14ac:dyDescent="0.25">
      <c r="A133" s="391"/>
      <c r="B133" s="390"/>
      <c r="C133" s="387" t="s">
        <v>2913</v>
      </c>
      <c r="D133" s="412" t="s">
        <v>2912</v>
      </c>
      <c r="E133" s="385"/>
    </row>
    <row r="134" spans="1:5" s="384" customFormat="1" x14ac:dyDescent="0.25">
      <c r="A134" s="391"/>
      <c r="B134" s="390"/>
      <c r="C134" s="393"/>
      <c r="D134" s="392"/>
      <c r="E134" s="385"/>
    </row>
    <row r="135" spans="1:5" s="384" customFormat="1" ht="15" x14ac:dyDescent="0.25">
      <c r="A135" s="411" t="s">
        <v>2911</v>
      </c>
      <c r="B135" s="388"/>
      <c r="C135" s="390"/>
      <c r="D135" s="392" t="s">
        <v>2910</v>
      </c>
      <c r="E135" s="385"/>
    </row>
    <row r="136" spans="1:5" s="384" customFormat="1" x14ac:dyDescent="0.25">
      <c r="A136" s="391"/>
      <c r="B136" s="390"/>
      <c r="C136" s="393"/>
      <c r="D136" s="392"/>
      <c r="E136" s="385"/>
    </row>
    <row r="137" spans="1:5" s="384" customFormat="1" x14ac:dyDescent="0.25">
      <c r="A137" s="391"/>
      <c r="B137" s="393" t="s">
        <v>2909</v>
      </c>
      <c r="C137" s="390"/>
      <c r="D137" s="392" t="s">
        <v>2908</v>
      </c>
      <c r="E137" s="385"/>
    </row>
    <row r="138" spans="1:5" s="384" customFormat="1" x14ac:dyDescent="0.25">
      <c r="A138" s="391"/>
      <c r="B138" s="390"/>
      <c r="C138" s="387" t="s">
        <v>2907</v>
      </c>
      <c r="D138" s="386" t="s">
        <v>2906</v>
      </c>
      <c r="E138" s="385"/>
    </row>
    <row r="139" spans="1:5" s="384" customFormat="1" x14ac:dyDescent="0.25">
      <c r="A139" s="391"/>
      <c r="B139" s="390"/>
      <c r="C139" s="393"/>
      <c r="D139" s="392"/>
      <c r="E139" s="385"/>
    </row>
    <row r="140" spans="1:5" s="384" customFormat="1" x14ac:dyDescent="0.25">
      <c r="A140" s="391"/>
      <c r="B140" s="393" t="s">
        <v>2905</v>
      </c>
      <c r="C140" s="390"/>
      <c r="D140" s="392" t="s">
        <v>2903</v>
      </c>
      <c r="E140" s="385"/>
    </row>
    <row r="141" spans="1:5" s="384" customFormat="1" x14ac:dyDescent="0.25">
      <c r="A141" s="391"/>
      <c r="B141" s="390"/>
      <c r="C141" s="387" t="s">
        <v>2904</v>
      </c>
      <c r="D141" s="386" t="s">
        <v>2903</v>
      </c>
      <c r="E141" s="385"/>
    </row>
    <row r="142" spans="1:5" s="384" customFormat="1" x14ac:dyDescent="0.25">
      <c r="A142" s="391"/>
      <c r="B142" s="390"/>
      <c r="C142" s="393"/>
      <c r="D142" s="392"/>
      <c r="E142" s="385"/>
    </row>
    <row r="143" spans="1:5" x14ac:dyDescent="0.2">
      <c r="A143" s="364"/>
      <c r="B143" s="365"/>
      <c r="C143" s="363"/>
      <c r="D143" s="361"/>
      <c r="E143" s="351"/>
    </row>
    <row r="144" spans="1:5" x14ac:dyDescent="0.2">
      <c r="A144" s="364"/>
      <c r="B144" s="365"/>
      <c r="C144" s="363"/>
      <c r="D144" s="361" t="s">
        <v>342</v>
      </c>
      <c r="E144" s="351"/>
    </row>
    <row r="145" spans="1:5" x14ac:dyDescent="0.2">
      <c r="A145" s="364"/>
      <c r="B145" s="365"/>
      <c r="C145" s="369"/>
      <c r="D145" s="368"/>
      <c r="E145" s="351"/>
    </row>
    <row r="146" spans="1:5" x14ac:dyDescent="0.2">
      <c r="A146" s="367">
        <v>10</v>
      </c>
      <c r="B146" s="365"/>
      <c r="C146" s="362"/>
      <c r="D146" s="361" t="s">
        <v>2902</v>
      </c>
      <c r="E146" s="351"/>
    </row>
    <row r="147" spans="1:5" x14ac:dyDescent="0.2">
      <c r="A147" s="364"/>
      <c r="B147" s="365"/>
      <c r="C147" s="363"/>
      <c r="D147" s="361"/>
      <c r="E147" s="351"/>
    </row>
    <row r="148" spans="1:5" x14ac:dyDescent="0.2">
      <c r="A148" s="364"/>
      <c r="B148" s="363" t="s">
        <v>2901</v>
      </c>
      <c r="C148" s="362"/>
      <c r="D148" s="361" t="s">
        <v>2900</v>
      </c>
      <c r="E148" s="351"/>
    </row>
    <row r="149" spans="1:5" x14ac:dyDescent="0.2">
      <c r="A149" s="364"/>
      <c r="B149" s="365"/>
      <c r="C149" s="369" t="s">
        <v>2899</v>
      </c>
      <c r="D149" s="368" t="s">
        <v>2898</v>
      </c>
      <c r="E149" s="351"/>
    </row>
    <row r="150" spans="1:5" x14ac:dyDescent="0.2">
      <c r="A150" s="364"/>
      <c r="B150" s="365"/>
      <c r="C150" s="369" t="s">
        <v>2897</v>
      </c>
      <c r="D150" s="368" t="s">
        <v>2896</v>
      </c>
      <c r="E150" s="351"/>
    </row>
    <row r="151" spans="1:5" x14ac:dyDescent="0.2">
      <c r="A151" s="364"/>
      <c r="B151" s="365"/>
      <c r="C151" s="369" t="s">
        <v>2895</v>
      </c>
      <c r="D151" s="368" t="s">
        <v>2894</v>
      </c>
      <c r="E151" s="351"/>
    </row>
    <row r="152" spans="1:5" x14ac:dyDescent="0.2">
      <c r="A152" s="364"/>
      <c r="B152" s="365"/>
      <c r="C152" s="363"/>
      <c r="D152" s="361"/>
      <c r="E152" s="351"/>
    </row>
    <row r="153" spans="1:5" x14ac:dyDescent="0.2">
      <c r="A153" s="364"/>
      <c r="B153" s="363" t="s">
        <v>2893</v>
      </c>
      <c r="C153" s="362"/>
      <c r="D153" s="361" t="s">
        <v>2891</v>
      </c>
      <c r="E153" s="351"/>
    </row>
    <row r="154" spans="1:5" x14ac:dyDescent="0.2">
      <c r="A154" s="364"/>
      <c r="B154" s="365"/>
      <c r="C154" s="369" t="s">
        <v>2892</v>
      </c>
      <c r="D154" s="368" t="s">
        <v>2891</v>
      </c>
      <c r="E154" s="351"/>
    </row>
    <row r="155" spans="1:5" x14ac:dyDescent="0.2">
      <c r="A155" s="364"/>
      <c r="B155" s="365"/>
      <c r="C155" s="363"/>
      <c r="D155" s="361"/>
      <c r="E155" s="351"/>
    </row>
    <row r="156" spans="1:5" x14ac:dyDescent="0.2">
      <c r="A156" s="364"/>
      <c r="B156" s="363" t="s">
        <v>2890</v>
      </c>
      <c r="C156" s="362"/>
      <c r="D156" s="361" t="s">
        <v>2889</v>
      </c>
      <c r="E156" s="351"/>
    </row>
    <row r="157" spans="1:5" x14ac:dyDescent="0.2">
      <c r="A157" s="364"/>
      <c r="B157" s="365"/>
      <c r="C157" s="369" t="s">
        <v>2888</v>
      </c>
      <c r="D157" s="368" t="s">
        <v>2887</v>
      </c>
      <c r="E157" s="351"/>
    </row>
    <row r="158" spans="1:5" x14ac:dyDescent="0.2">
      <c r="A158" s="364"/>
      <c r="B158" s="365"/>
      <c r="C158" s="369" t="s">
        <v>2886</v>
      </c>
      <c r="D158" s="368" t="s">
        <v>2885</v>
      </c>
      <c r="E158" s="351"/>
    </row>
    <row r="159" spans="1:5" x14ac:dyDescent="0.2">
      <c r="A159" s="364"/>
      <c r="B159" s="365"/>
      <c r="C159" s="369" t="s">
        <v>2884</v>
      </c>
      <c r="D159" s="368" t="s">
        <v>2883</v>
      </c>
      <c r="E159" s="351"/>
    </row>
    <row r="160" spans="1:5" x14ac:dyDescent="0.2">
      <c r="A160" s="364"/>
      <c r="B160" s="365"/>
      <c r="C160" s="363"/>
      <c r="D160" s="361"/>
      <c r="E160" s="351"/>
    </row>
    <row r="161" spans="1:5" x14ac:dyDescent="0.2">
      <c r="A161" s="364"/>
      <c r="B161" s="363" t="s">
        <v>2882</v>
      </c>
      <c r="C161" s="362"/>
      <c r="D161" s="361" t="s">
        <v>2881</v>
      </c>
      <c r="E161" s="351"/>
    </row>
    <row r="162" spans="1:5" x14ac:dyDescent="0.2">
      <c r="A162" s="364"/>
      <c r="B162" s="365"/>
      <c r="C162" s="369" t="s">
        <v>2880</v>
      </c>
      <c r="D162" s="368" t="s">
        <v>2879</v>
      </c>
      <c r="E162" s="351"/>
    </row>
    <row r="163" spans="1:5" x14ac:dyDescent="0.2">
      <c r="A163" s="364"/>
      <c r="B163" s="365"/>
      <c r="C163" s="369" t="s">
        <v>2878</v>
      </c>
      <c r="D163" s="368" t="s">
        <v>2877</v>
      </c>
      <c r="E163" s="351"/>
    </row>
    <row r="164" spans="1:5" x14ac:dyDescent="0.2">
      <c r="A164" s="364"/>
      <c r="B164" s="365"/>
      <c r="C164" s="363"/>
      <c r="D164" s="361"/>
      <c r="E164" s="351"/>
    </row>
    <row r="165" spans="1:5" x14ac:dyDescent="0.2">
      <c r="A165" s="364"/>
      <c r="B165" s="363" t="s">
        <v>2876</v>
      </c>
      <c r="C165" s="362"/>
      <c r="D165" s="361" t="s">
        <v>2875</v>
      </c>
      <c r="E165" s="351"/>
    </row>
    <row r="166" spans="1:5" x14ac:dyDescent="0.2">
      <c r="A166" s="364"/>
      <c r="B166" s="365"/>
      <c r="C166" s="369" t="s">
        <v>2874</v>
      </c>
      <c r="D166" s="368" t="s">
        <v>2873</v>
      </c>
      <c r="E166" s="351"/>
    </row>
    <row r="167" spans="1:5" x14ac:dyDescent="0.2">
      <c r="A167" s="364"/>
      <c r="B167" s="365"/>
      <c r="C167" s="369" t="s">
        <v>2872</v>
      </c>
      <c r="D167" s="368" t="s">
        <v>2871</v>
      </c>
      <c r="E167" s="351"/>
    </row>
    <row r="168" spans="1:5" x14ac:dyDescent="0.2">
      <c r="A168" s="364"/>
      <c r="B168" s="365"/>
      <c r="C168" s="363"/>
      <c r="D168" s="361"/>
      <c r="E168" s="351"/>
    </row>
    <row r="169" spans="1:5" x14ac:dyDescent="0.2">
      <c r="A169" s="364"/>
      <c r="B169" s="363" t="s">
        <v>2870</v>
      </c>
      <c r="C169" s="362"/>
      <c r="D169" s="361" t="s">
        <v>2869</v>
      </c>
      <c r="E169" s="351"/>
    </row>
    <row r="170" spans="1:5" x14ac:dyDescent="0.2">
      <c r="A170" s="364"/>
      <c r="B170" s="365"/>
      <c r="C170" s="369" t="s">
        <v>2868</v>
      </c>
      <c r="D170" s="368" t="s">
        <v>2867</v>
      </c>
      <c r="E170" s="351"/>
    </row>
    <row r="171" spans="1:5" x14ac:dyDescent="0.2">
      <c r="A171" s="364"/>
      <c r="B171" s="365"/>
      <c r="C171" s="369" t="s">
        <v>2866</v>
      </c>
      <c r="D171" s="368" t="s">
        <v>2865</v>
      </c>
      <c r="E171" s="351"/>
    </row>
    <row r="172" spans="1:5" x14ac:dyDescent="0.2">
      <c r="A172" s="364"/>
      <c r="B172" s="365"/>
      <c r="C172" s="363"/>
      <c r="D172" s="361"/>
      <c r="E172" s="351"/>
    </row>
    <row r="173" spans="1:5" x14ac:dyDescent="0.2">
      <c r="A173" s="364"/>
      <c r="B173" s="363" t="s">
        <v>2864</v>
      </c>
      <c r="C173" s="362"/>
      <c r="D173" s="361" t="s">
        <v>2863</v>
      </c>
      <c r="E173" s="351"/>
    </row>
    <row r="174" spans="1:5" x14ac:dyDescent="0.2">
      <c r="A174" s="364"/>
      <c r="B174" s="365"/>
      <c r="C174" s="369" t="s">
        <v>2862</v>
      </c>
      <c r="D174" s="368" t="s">
        <v>2861</v>
      </c>
      <c r="E174" s="351"/>
    </row>
    <row r="175" spans="1:5" x14ac:dyDescent="0.2">
      <c r="A175" s="364"/>
      <c r="B175" s="365"/>
      <c r="C175" s="369" t="s">
        <v>2860</v>
      </c>
      <c r="D175" s="368" t="s">
        <v>2859</v>
      </c>
      <c r="E175" s="351"/>
    </row>
    <row r="176" spans="1:5" x14ac:dyDescent="0.2">
      <c r="A176" s="364"/>
      <c r="B176" s="365"/>
      <c r="C176" s="369" t="s">
        <v>2858</v>
      </c>
      <c r="D176" s="372" t="s">
        <v>2857</v>
      </c>
      <c r="E176" s="351"/>
    </row>
    <row r="177" spans="1:5" x14ac:dyDescent="0.2">
      <c r="A177" s="364"/>
      <c r="B177" s="365"/>
      <c r="C177" s="362"/>
      <c r="D177" s="368"/>
      <c r="E177" s="351"/>
    </row>
    <row r="178" spans="1:5" x14ac:dyDescent="0.2">
      <c r="A178" s="364"/>
      <c r="B178" s="363" t="s">
        <v>2856</v>
      </c>
      <c r="C178" s="362"/>
      <c r="D178" s="361" t="s">
        <v>2855</v>
      </c>
      <c r="E178" s="351"/>
    </row>
    <row r="179" spans="1:5" x14ac:dyDescent="0.2">
      <c r="A179" s="364"/>
      <c r="B179" s="365"/>
      <c r="C179" s="369" t="s">
        <v>2854</v>
      </c>
      <c r="D179" s="368" t="s">
        <v>2853</v>
      </c>
      <c r="E179" s="351"/>
    </row>
    <row r="180" spans="1:5" x14ac:dyDescent="0.2">
      <c r="A180" s="364"/>
      <c r="B180" s="365"/>
      <c r="C180" s="369" t="s">
        <v>2852</v>
      </c>
      <c r="D180" s="368" t="s">
        <v>2851</v>
      </c>
      <c r="E180" s="351"/>
    </row>
    <row r="181" spans="1:5" x14ac:dyDescent="0.2">
      <c r="A181" s="364"/>
      <c r="B181" s="365"/>
      <c r="C181" s="369" t="s">
        <v>2850</v>
      </c>
      <c r="D181" s="368" t="s">
        <v>2849</v>
      </c>
      <c r="E181" s="351"/>
    </row>
    <row r="182" spans="1:5" x14ac:dyDescent="0.2">
      <c r="A182" s="364"/>
      <c r="B182" s="365"/>
      <c r="C182" s="369" t="s">
        <v>2848</v>
      </c>
      <c r="D182" s="368" t="s">
        <v>2847</v>
      </c>
      <c r="E182" s="351"/>
    </row>
    <row r="183" spans="1:5" x14ac:dyDescent="0.2">
      <c r="A183" s="364"/>
      <c r="B183" s="365"/>
      <c r="C183" s="369" t="s">
        <v>2846</v>
      </c>
      <c r="D183" s="368" t="s">
        <v>2845</v>
      </c>
      <c r="E183" s="351"/>
    </row>
    <row r="184" spans="1:5" x14ac:dyDescent="0.2">
      <c r="A184" s="364"/>
      <c r="B184" s="365"/>
      <c r="C184" s="369" t="s">
        <v>2844</v>
      </c>
      <c r="D184" s="368" t="s">
        <v>2843</v>
      </c>
      <c r="E184" s="351"/>
    </row>
    <row r="185" spans="1:5" x14ac:dyDescent="0.2">
      <c r="A185" s="364"/>
      <c r="B185" s="365"/>
      <c r="C185" s="369" t="s">
        <v>2842</v>
      </c>
      <c r="D185" s="368" t="s">
        <v>2841</v>
      </c>
      <c r="E185" s="351"/>
    </row>
    <row r="186" spans="1:5" x14ac:dyDescent="0.2">
      <c r="A186" s="364"/>
      <c r="B186" s="365"/>
      <c r="C186" s="369"/>
      <c r="D186" s="368"/>
      <c r="E186" s="351"/>
    </row>
    <row r="187" spans="1:5" x14ac:dyDescent="0.2">
      <c r="A187" s="364"/>
      <c r="B187" s="363" t="s">
        <v>2840</v>
      </c>
      <c r="C187" s="362"/>
      <c r="D187" s="361" t="s">
        <v>2839</v>
      </c>
      <c r="E187" s="351"/>
    </row>
    <row r="188" spans="1:5" x14ac:dyDescent="0.2">
      <c r="A188" s="364"/>
      <c r="B188" s="365"/>
      <c r="C188" s="369" t="s">
        <v>2838</v>
      </c>
      <c r="D188" s="368" t="s">
        <v>2837</v>
      </c>
      <c r="E188" s="351"/>
    </row>
    <row r="189" spans="1:5" x14ac:dyDescent="0.2">
      <c r="A189" s="364"/>
      <c r="B189" s="365"/>
      <c r="C189" s="369" t="s">
        <v>2836</v>
      </c>
      <c r="D189" s="368" t="s">
        <v>2835</v>
      </c>
      <c r="E189" s="351"/>
    </row>
    <row r="190" spans="1:5" x14ac:dyDescent="0.2">
      <c r="A190" s="364"/>
      <c r="B190" s="365"/>
      <c r="C190" s="363"/>
      <c r="D190" s="361"/>
      <c r="E190" s="351"/>
    </row>
    <row r="191" spans="1:5" x14ac:dyDescent="0.2">
      <c r="A191" s="367">
        <v>11</v>
      </c>
      <c r="B191" s="365"/>
      <c r="C191" s="362"/>
      <c r="D191" s="361" t="s">
        <v>2833</v>
      </c>
      <c r="E191" s="351"/>
    </row>
    <row r="192" spans="1:5" x14ac:dyDescent="0.2">
      <c r="A192" s="364"/>
      <c r="B192" s="365"/>
      <c r="C192" s="363"/>
      <c r="D192" s="361"/>
      <c r="E192" s="351"/>
    </row>
    <row r="193" spans="1:5" x14ac:dyDescent="0.2">
      <c r="A193" s="364"/>
      <c r="B193" s="363" t="s">
        <v>2834</v>
      </c>
      <c r="C193" s="362"/>
      <c r="D193" s="361" t="s">
        <v>2833</v>
      </c>
      <c r="E193" s="351"/>
    </row>
    <row r="194" spans="1:5" x14ac:dyDescent="0.2">
      <c r="A194" s="364"/>
      <c r="B194" s="365"/>
      <c r="C194" s="369" t="s">
        <v>2832</v>
      </c>
      <c r="D194" s="368" t="s">
        <v>2831</v>
      </c>
      <c r="E194" s="351"/>
    </row>
    <row r="195" spans="1:5" x14ac:dyDescent="0.2">
      <c r="A195" s="364"/>
      <c r="B195" s="365"/>
      <c r="C195" s="369" t="s">
        <v>2830</v>
      </c>
      <c r="D195" s="368" t="s">
        <v>2829</v>
      </c>
      <c r="E195" s="351"/>
    </row>
    <row r="196" spans="1:5" x14ac:dyDescent="0.2">
      <c r="A196" s="364"/>
      <c r="B196" s="365"/>
      <c r="C196" s="369" t="s">
        <v>2828</v>
      </c>
      <c r="D196" s="368" t="s">
        <v>2827</v>
      </c>
      <c r="E196" s="351"/>
    </row>
    <row r="197" spans="1:5" x14ac:dyDescent="0.2">
      <c r="A197" s="364"/>
      <c r="B197" s="365"/>
      <c r="C197" s="369" t="s">
        <v>2826</v>
      </c>
      <c r="D197" s="368" t="s">
        <v>2825</v>
      </c>
      <c r="E197" s="351"/>
    </row>
    <row r="198" spans="1:5" x14ac:dyDescent="0.2">
      <c r="A198" s="364"/>
      <c r="B198" s="365"/>
      <c r="C198" s="369" t="s">
        <v>2824</v>
      </c>
      <c r="D198" s="368" t="s">
        <v>2823</v>
      </c>
      <c r="E198" s="351"/>
    </row>
    <row r="199" spans="1:5" x14ac:dyDescent="0.2">
      <c r="A199" s="364"/>
      <c r="B199" s="365"/>
      <c r="C199" s="369" t="s">
        <v>2822</v>
      </c>
      <c r="D199" s="368" t="s">
        <v>2821</v>
      </c>
      <c r="E199" s="351"/>
    </row>
    <row r="200" spans="1:5" ht="12.75" customHeight="1" x14ac:dyDescent="0.2">
      <c r="A200" s="364"/>
      <c r="B200" s="365"/>
      <c r="C200" s="369" t="s">
        <v>2820</v>
      </c>
      <c r="D200" s="368" t="s">
        <v>2819</v>
      </c>
      <c r="E200" s="351"/>
    </row>
    <row r="201" spans="1:5" x14ac:dyDescent="0.2">
      <c r="A201" s="364"/>
      <c r="B201" s="365"/>
      <c r="C201" s="363"/>
      <c r="D201" s="361"/>
      <c r="E201" s="351"/>
    </row>
    <row r="202" spans="1:5" x14ac:dyDescent="0.2">
      <c r="A202" s="367">
        <v>12</v>
      </c>
      <c r="B202" s="365"/>
      <c r="C202" s="362"/>
      <c r="D202" s="361" t="s">
        <v>2816</v>
      </c>
      <c r="E202" s="351"/>
    </row>
    <row r="203" spans="1:5" x14ac:dyDescent="0.2">
      <c r="A203" s="364"/>
      <c r="B203" s="365"/>
      <c r="C203" s="363"/>
      <c r="D203" s="361"/>
      <c r="E203" s="351"/>
    </row>
    <row r="204" spans="1:5" x14ac:dyDescent="0.2">
      <c r="A204" s="364"/>
      <c r="B204" s="363" t="s">
        <v>2818</v>
      </c>
      <c r="C204" s="362"/>
      <c r="D204" s="361" t="s">
        <v>2816</v>
      </c>
      <c r="E204" s="351"/>
    </row>
    <row r="205" spans="1:5" x14ac:dyDescent="0.2">
      <c r="A205" s="364"/>
      <c r="B205" s="365"/>
      <c r="C205" s="369" t="s">
        <v>2817</v>
      </c>
      <c r="D205" s="368" t="s">
        <v>2816</v>
      </c>
      <c r="E205" s="351"/>
    </row>
    <row r="206" spans="1:5" x14ac:dyDescent="0.2">
      <c r="A206" s="364"/>
      <c r="B206" s="365"/>
      <c r="C206" s="363"/>
      <c r="D206" s="361"/>
      <c r="E206" s="351"/>
    </row>
    <row r="207" spans="1:5" x14ac:dyDescent="0.2">
      <c r="A207" s="367">
        <v>13</v>
      </c>
      <c r="B207" s="365"/>
      <c r="C207" s="362"/>
      <c r="D207" s="361" t="s">
        <v>2815</v>
      </c>
      <c r="E207" s="351"/>
    </row>
    <row r="208" spans="1:5" x14ac:dyDescent="0.2">
      <c r="A208" s="364"/>
      <c r="B208" s="365"/>
      <c r="C208" s="363"/>
      <c r="D208" s="361"/>
      <c r="E208" s="351"/>
    </row>
    <row r="209" spans="1:5" x14ac:dyDescent="0.2">
      <c r="A209" s="364"/>
      <c r="B209" s="363" t="s">
        <v>2814</v>
      </c>
      <c r="C209" s="362"/>
      <c r="D209" s="361" t="s">
        <v>2812</v>
      </c>
      <c r="E209" s="351"/>
    </row>
    <row r="210" spans="1:5" x14ac:dyDescent="0.2">
      <c r="A210" s="364"/>
      <c r="B210" s="365"/>
      <c r="C210" s="369" t="s">
        <v>2813</v>
      </c>
      <c r="D210" s="368" t="s">
        <v>2812</v>
      </c>
      <c r="E210" s="351"/>
    </row>
    <row r="211" spans="1:5" x14ac:dyDescent="0.2">
      <c r="A211" s="364"/>
      <c r="B211" s="365"/>
      <c r="C211" s="369"/>
      <c r="D211" s="368"/>
      <c r="E211" s="351"/>
    </row>
    <row r="212" spans="1:5" x14ac:dyDescent="0.2">
      <c r="A212" s="364"/>
      <c r="B212" s="383" t="s">
        <v>2811</v>
      </c>
      <c r="C212" s="362"/>
      <c r="D212" s="361" t="s">
        <v>2809</v>
      </c>
      <c r="E212" s="351"/>
    </row>
    <row r="213" spans="1:5" x14ac:dyDescent="0.2">
      <c r="A213" s="364"/>
      <c r="B213" s="365"/>
      <c r="C213" s="362" t="s">
        <v>2810</v>
      </c>
      <c r="D213" s="368" t="s">
        <v>2809</v>
      </c>
      <c r="E213" s="351"/>
    </row>
    <row r="214" spans="1:5" x14ac:dyDescent="0.2">
      <c r="A214" s="364"/>
      <c r="B214" s="365"/>
      <c r="C214" s="362"/>
      <c r="D214" s="368"/>
      <c r="E214" s="351"/>
    </row>
    <row r="215" spans="1:5" x14ac:dyDescent="0.2">
      <c r="A215" s="364"/>
      <c r="B215" s="383" t="s">
        <v>2808</v>
      </c>
      <c r="C215" s="362"/>
      <c r="D215" s="361" t="s">
        <v>2806</v>
      </c>
      <c r="E215" s="351"/>
    </row>
    <row r="216" spans="1:5" x14ac:dyDescent="0.2">
      <c r="A216" s="364"/>
      <c r="B216" s="365"/>
      <c r="C216" s="362" t="s">
        <v>2807</v>
      </c>
      <c r="D216" s="368" t="s">
        <v>2806</v>
      </c>
      <c r="E216" s="351"/>
    </row>
    <row r="217" spans="1:5" x14ac:dyDescent="0.2">
      <c r="A217" s="364"/>
      <c r="B217" s="365"/>
      <c r="C217" s="369"/>
      <c r="D217" s="368"/>
      <c r="E217" s="351"/>
    </row>
    <row r="218" spans="1:5" x14ac:dyDescent="0.2">
      <c r="A218" s="364"/>
      <c r="B218" s="363" t="s">
        <v>2805</v>
      </c>
      <c r="C218" s="362"/>
      <c r="D218" s="361" t="s">
        <v>2804</v>
      </c>
      <c r="E218" s="351"/>
    </row>
    <row r="219" spans="1:5" x14ac:dyDescent="0.2">
      <c r="A219" s="364"/>
      <c r="B219" s="365"/>
      <c r="C219" s="369" t="s">
        <v>2803</v>
      </c>
      <c r="D219" s="368" t="s">
        <v>2802</v>
      </c>
      <c r="E219" s="351"/>
    </row>
    <row r="220" spans="1:5" x14ac:dyDescent="0.2">
      <c r="A220" s="364"/>
      <c r="B220" s="365"/>
      <c r="C220" s="369" t="s">
        <v>2801</v>
      </c>
      <c r="D220" s="368" t="s">
        <v>2800</v>
      </c>
      <c r="E220" s="351"/>
    </row>
    <row r="221" spans="1:5" x14ac:dyDescent="0.2">
      <c r="A221" s="364"/>
      <c r="B221" s="365"/>
      <c r="C221" s="369" t="s">
        <v>2799</v>
      </c>
      <c r="D221" s="368" t="s">
        <v>2798</v>
      </c>
      <c r="E221" s="351"/>
    </row>
    <row r="222" spans="1:5" x14ac:dyDescent="0.2">
      <c r="A222" s="364"/>
      <c r="B222" s="365"/>
      <c r="C222" s="369" t="s">
        <v>2797</v>
      </c>
      <c r="D222" s="368" t="s">
        <v>2796</v>
      </c>
      <c r="E222" s="351"/>
    </row>
    <row r="223" spans="1:5" x14ac:dyDescent="0.2">
      <c r="A223" s="364"/>
      <c r="B223" s="365"/>
      <c r="C223" s="369" t="s">
        <v>2795</v>
      </c>
      <c r="D223" s="368" t="s">
        <v>2794</v>
      </c>
      <c r="E223" s="351"/>
    </row>
    <row r="224" spans="1:5" x14ac:dyDescent="0.2">
      <c r="A224" s="364"/>
      <c r="B224" s="365"/>
      <c r="C224" s="369" t="s">
        <v>2793</v>
      </c>
      <c r="D224" s="368" t="s">
        <v>2792</v>
      </c>
      <c r="E224" s="351"/>
    </row>
    <row r="225" spans="1:5" x14ac:dyDescent="0.2">
      <c r="A225" s="364"/>
      <c r="B225" s="365"/>
      <c r="C225" s="369" t="s">
        <v>2791</v>
      </c>
      <c r="D225" s="368" t="s">
        <v>2790</v>
      </c>
      <c r="E225" s="351"/>
    </row>
    <row r="226" spans="1:5" x14ac:dyDescent="0.2">
      <c r="A226" s="364"/>
      <c r="B226" s="365"/>
      <c r="C226" s="369"/>
      <c r="D226" s="368"/>
      <c r="E226" s="351"/>
    </row>
    <row r="227" spans="1:5" x14ac:dyDescent="0.2">
      <c r="A227" s="367">
        <v>14</v>
      </c>
      <c r="B227" s="365"/>
      <c r="C227" s="362"/>
      <c r="D227" s="361" t="s">
        <v>2789</v>
      </c>
      <c r="E227" s="351"/>
    </row>
    <row r="228" spans="1:5" x14ac:dyDescent="0.2">
      <c r="A228" s="364"/>
      <c r="B228" s="365"/>
      <c r="C228" s="363"/>
      <c r="D228" s="361"/>
      <c r="E228" s="351"/>
    </row>
    <row r="229" spans="1:5" x14ac:dyDescent="0.2">
      <c r="A229" s="364"/>
      <c r="B229" s="363" t="s">
        <v>2788</v>
      </c>
      <c r="C229" s="362"/>
      <c r="D229" s="361" t="s">
        <v>2787</v>
      </c>
      <c r="E229" s="351"/>
    </row>
    <row r="230" spans="1:5" x14ac:dyDescent="0.2">
      <c r="A230" s="364"/>
      <c r="B230" s="365"/>
      <c r="C230" s="369" t="s">
        <v>2786</v>
      </c>
      <c r="D230" s="368" t="s">
        <v>2785</v>
      </c>
      <c r="E230" s="351"/>
    </row>
    <row r="231" spans="1:5" x14ac:dyDescent="0.2">
      <c r="A231" s="364"/>
      <c r="B231" s="365"/>
      <c r="C231" s="369" t="s">
        <v>2784</v>
      </c>
      <c r="D231" s="368" t="s">
        <v>2783</v>
      </c>
      <c r="E231" s="351"/>
    </row>
    <row r="232" spans="1:5" x14ac:dyDescent="0.2">
      <c r="A232" s="364"/>
      <c r="B232" s="365"/>
      <c r="C232" s="369" t="s">
        <v>2782</v>
      </c>
      <c r="D232" s="368" t="s">
        <v>2781</v>
      </c>
      <c r="E232" s="351"/>
    </row>
    <row r="233" spans="1:5" x14ac:dyDescent="0.2">
      <c r="A233" s="364"/>
      <c r="B233" s="365"/>
      <c r="C233" s="369" t="s">
        <v>2780</v>
      </c>
      <c r="D233" s="368" t="s">
        <v>2779</v>
      </c>
      <c r="E233" s="351"/>
    </row>
    <row r="234" spans="1:5" x14ac:dyDescent="0.2">
      <c r="A234" s="364"/>
      <c r="B234" s="365"/>
      <c r="C234" s="369" t="s">
        <v>2778</v>
      </c>
      <c r="D234" s="368" t="s">
        <v>2777</v>
      </c>
      <c r="E234" s="351"/>
    </row>
    <row r="235" spans="1:5" x14ac:dyDescent="0.2">
      <c r="A235" s="364"/>
      <c r="B235" s="365"/>
      <c r="C235" s="363"/>
      <c r="D235" s="361"/>
      <c r="E235" s="351"/>
    </row>
    <row r="236" spans="1:5" x14ac:dyDescent="0.2">
      <c r="A236" s="364"/>
      <c r="B236" s="363" t="s">
        <v>2776</v>
      </c>
      <c r="C236" s="362"/>
      <c r="D236" s="361" t="s">
        <v>2774</v>
      </c>
      <c r="E236" s="351"/>
    </row>
    <row r="237" spans="1:5" x14ac:dyDescent="0.2">
      <c r="A237" s="364"/>
      <c r="B237" s="365"/>
      <c r="C237" s="369" t="s">
        <v>2775</v>
      </c>
      <c r="D237" s="368" t="s">
        <v>2774</v>
      </c>
      <c r="E237" s="351"/>
    </row>
    <row r="238" spans="1:5" x14ac:dyDescent="0.2">
      <c r="A238" s="364"/>
      <c r="B238" s="365"/>
      <c r="C238" s="363"/>
      <c r="D238" s="361"/>
      <c r="E238" s="351"/>
    </row>
    <row r="239" spans="1:5" x14ac:dyDescent="0.2">
      <c r="A239" s="364"/>
      <c r="B239" s="363" t="s">
        <v>2773</v>
      </c>
      <c r="C239" s="362"/>
      <c r="D239" s="361" t="s">
        <v>2772</v>
      </c>
      <c r="E239" s="351"/>
    </row>
    <row r="240" spans="1:5" x14ac:dyDescent="0.2">
      <c r="A240" s="364"/>
      <c r="B240" s="365"/>
      <c r="C240" s="369" t="s">
        <v>2771</v>
      </c>
      <c r="D240" s="368" t="s">
        <v>2770</v>
      </c>
      <c r="E240" s="351"/>
    </row>
    <row r="241" spans="1:5" x14ac:dyDescent="0.2">
      <c r="A241" s="364"/>
      <c r="B241" s="365"/>
      <c r="C241" s="369" t="s">
        <v>2769</v>
      </c>
      <c r="D241" s="368" t="s">
        <v>2768</v>
      </c>
      <c r="E241" s="351"/>
    </row>
    <row r="242" spans="1:5" x14ac:dyDescent="0.2">
      <c r="A242" s="364"/>
      <c r="B242" s="365"/>
      <c r="C242" s="363"/>
      <c r="D242" s="361"/>
      <c r="E242" s="351"/>
    </row>
    <row r="243" spans="1:5" x14ac:dyDescent="0.2">
      <c r="A243" s="367">
        <v>15</v>
      </c>
      <c r="B243" s="365"/>
      <c r="C243" s="362"/>
      <c r="D243" s="361" t="s">
        <v>2767</v>
      </c>
      <c r="E243" s="351"/>
    </row>
    <row r="244" spans="1:5" x14ac:dyDescent="0.2">
      <c r="A244" s="364"/>
      <c r="B244" s="365"/>
      <c r="C244" s="363"/>
      <c r="D244" s="361"/>
      <c r="E244" s="351"/>
    </row>
    <row r="245" spans="1:5" ht="25.5" x14ac:dyDescent="0.2">
      <c r="A245" s="364"/>
      <c r="B245" s="363" t="s">
        <v>2766</v>
      </c>
      <c r="C245" s="362"/>
      <c r="D245" s="361" t="s">
        <v>2765</v>
      </c>
      <c r="E245" s="351"/>
    </row>
    <row r="246" spans="1:5" x14ac:dyDescent="0.2">
      <c r="A246" s="364"/>
      <c r="B246" s="365"/>
      <c r="C246" s="369" t="s">
        <v>2764</v>
      </c>
      <c r="D246" s="368" t="s">
        <v>2763</v>
      </c>
      <c r="E246" s="351"/>
    </row>
    <row r="247" spans="1:5" x14ac:dyDescent="0.2">
      <c r="A247" s="364"/>
      <c r="B247" s="365"/>
      <c r="C247" s="369" t="s">
        <v>2762</v>
      </c>
      <c r="D247" s="368" t="s">
        <v>2761</v>
      </c>
      <c r="E247" s="351"/>
    </row>
    <row r="248" spans="1:5" x14ac:dyDescent="0.2">
      <c r="A248" s="364"/>
      <c r="B248" s="365"/>
      <c r="C248" s="363"/>
      <c r="D248" s="361"/>
      <c r="E248" s="351"/>
    </row>
    <row r="249" spans="1:5" x14ac:dyDescent="0.2">
      <c r="A249" s="364"/>
      <c r="B249" s="363" t="s">
        <v>2760</v>
      </c>
      <c r="C249" s="362"/>
      <c r="D249" s="361" t="s">
        <v>2758</v>
      </c>
      <c r="E249" s="351"/>
    </row>
    <row r="250" spans="1:5" x14ac:dyDescent="0.2">
      <c r="A250" s="364"/>
      <c r="B250" s="365"/>
      <c r="C250" s="369" t="s">
        <v>2759</v>
      </c>
      <c r="D250" s="368" t="s">
        <v>2758</v>
      </c>
      <c r="E250" s="351"/>
    </row>
    <row r="251" spans="1:5" x14ac:dyDescent="0.2">
      <c r="A251" s="364"/>
      <c r="B251" s="365"/>
      <c r="C251" s="369" t="s">
        <v>2757</v>
      </c>
      <c r="D251" s="368" t="s">
        <v>2756</v>
      </c>
      <c r="E251" s="351"/>
    </row>
    <row r="252" spans="1:5" ht="15" x14ac:dyDescent="0.2">
      <c r="A252" s="377"/>
      <c r="B252" s="375"/>
      <c r="C252" s="369" t="s">
        <v>2755</v>
      </c>
      <c r="D252" s="368" t="s">
        <v>2754</v>
      </c>
      <c r="E252" s="351"/>
    </row>
    <row r="253" spans="1:5" ht="15" x14ac:dyDescent="0.2">
      <c r="A253" s="377"/>
      <c r="B253" s="375"/>
      <c r="C253" s="371"/>
      <c r="D253" s="373"/>
      <c r="E253" s="351"/>
    </row>
    <row r="254" spans="1:5" ht="25.5" x14ac:dyDescent="0.2">
      <c r="A254" s="367">
        <v>16</v>
      </c>
      <c r="B254" s="365"/>
      <c r="C254" s="362"/>
      <c r="D254" s="410" t="s">
        <v>2753</v>
      </c>
      <c r="E254" s="351"/>
    </row>
    <row r="255" spans="1:5" x14ac:dyDescent="0.2">
      <c r="A255" s="364"/>
      <c r="B255" s="365"/>
      <c r="C255" s="363"/>
      <c r="D255" s="361"/>
      <c r="E255" s="351"/>
    </row>
    <row r="256" spans="1:5" x14ac:dyDescent="0.2">
      <c r="A256" s="364"/>
      <c r="B256" s="363" t="s">
        <v>2752</v>
      </c>
      <c r="C256" s="362"/>
      <c r="D256" s="361" t="s">
        <v>2750</v>
      </c>
      <c r="E256" s="351"/>
    </row>
    <row r="257" spans="1:5" x14ac:dyDescent="0.2">
      <c r="A257" s="364"/>
      <c r="B257" s="365"/>
      <c r="C257" s="369" t="s">
        <v>2751</v>
      </c>
      <c r="D257" s="368" t="s">
        <v>2750</v>
      </c>
      <c r="E257" s="351"/>
    </row>
    <row r="258" spans="1:5" x14ac:dyDescent="0.2">
      <c r="A258" s="364"/>
      <c r="B258" s="365"/>
      <c r="C258" s="369"/>
      <c r="D258" s="409"/>
      <c r="E258" s="351"/>
    </row>
    <row r="259" spans="1:5" x14ac:dyDescent="0.2">
      <c r="A259" s="364"/>
      <c r="B259" s="363" t="s">
        <v>2749</v>
      </c>
      <c r="C259" s="362"/>
      <c r="D259" s="361" t="s">
        <v>2748</v>
      </c>
      <c r="E259" s="351"/>
    </row>
    <row r="260" spans="1:5" x14ac:dyDescent="0.2">
      <c r="A260" s="364"/>
      <c r="B260" s="365"/>
      <c r="C260" s="369" t="s">
        <v>2747</v>
      </c>
      <c r="D260" s="368" t="s">
        <v>2746</v>
      </c>
      <c r="E260" s="351"/>
    </row>
    <row r="261" spans="1:5" x14ac:dyDescent="0.2">
      <c r="A261" s="364"/>
      <c r="B261" s="365"/>
      <c r="C261" s="369" t="s">
        <v>2745</v>
      </c>
      <c r="D261" s="368" t="s">
        <v>2744</v>
      </c>
      <c r="E261" s="351"/>
    </row>
    <row r="262" spans="1:5" x14ac:dyDescent="0.2">
      <c r="A262" s="364"/>
      <c r="B262" s="365"/>
      <c r="C262" s="369" t="s">
        <v>2743</v>
      </c>
      <c r="D262" s="368" t="s">
        <v>2742</v>
      </c>
      <c r="E262" s="351"/>
    </row>
    <row r="263" spans="1:5" x14ac:dyDescent="0.2">
      <c r="A263" s="364"/>
      <c r="B263" s="365"/>
      <c r="C263" s="369" t="s">
        <v>2741</v>
      </c>
      <c r="D263" s="368" t="s">
        <v>2740</v>
      </c>
      <c r="E263" s="351"/>
    </row>
    <row r="264" spans="1:5" ht="25.5" x14ac:dyDescent="0.2">
      <c r="A264" s="364"/>
      <c r="B264" s="365"/>
      <c r="C264" s="369" t="s">
        <v>2739</v>
      </c>
      <c r="D264" s="405" t="s">
        <v>2738</v>
      </c>
      <c r="E264" s="351"/>
    </row>
    <row r="265" spans="1:5" x14ac:dyDescent="0.2">
      <c r="A265" s="364"/>
      <c r="B265" s="365"/>
      <c r="C265" s="369" t="s">
        <v>1819</v>
      </c>
      <c r="D265" s="361"/>
      <c r="E265" s="351"/>
    </row>
    <row r="266" spans="1:5" x14ac:dyDescent="0.2">
      <c r="A266" s="367">
        <v>17</v>
      </c>
      <c r="B266" s="365"/>
      <c r="C266" s="362"/>
      <c r="D266" s="361" t="s">
        <v>2737</v>
      </c>
      <c r="E266" s="351"/>
    </row>
    <row r="267" spans="1:5" x14ac:dyDescent="0.2">
      <c r="A267" s="364"/>
      <c r="B267" s="365"/>
      <c r="C267" s="363"/>
      <c r="D267" s="361"/>
      <c r="E267" s="351"/>
    </row>
    <row r="268" spans="1:5" ht="12.75" customHeight="1" x14ac:dyDescent="0.2">
      <c r="A268" s="364"/>
      <c r="B268" s="363" t="s">
        <v>2736</v>
      </c>
      <c r="C268" s="362"/>
      <c r="D268" s="361" t="s">
        <v>2735</v>
      </c>
      <c r="E268" s="351"/>
    </row>
    <row r="269" spans="1:5" ht="12.75" customHeight="1" x14ac:dyDescent="0.2">
      <c r="A269" s="364"/>
      <c r="B269" s="365"/>
      <c r="C269" s="369" t="s">
        <v>2734</v>
      </c>
      <c r="D269" s="368" t="s">
        <v>2733</v>
      </c>
      <c r="E269" s="351"/>
    </row>
    <row r="270" spans="1:5" ht="12.75" customHeight="1" x14ac:dyDescent="0.2">
      <c r="A270" s="377"/>
      <c r="B270" s="375"/>
      <c r="C270" s="369" t="s">
        <v>2732</v>
      </c>
      <c r="D270" s="368" t="s">
        <v>2731</v>
      </c>
      <c r="E270" s="351"/>
    </row>
    <row r="271" spans="1:5" ht="12.75" customHeight="1" x14ac:dyDescent="0.2">
      <c r="A271" s="377"/>
      <c r="B271" s="375"/>
      <c r="C271" s="369" t="s">
        <v>2730</v>
      </c>
      <c r="D271" s="368" t="s">
        <v>2729</v>
      </c>
      <c r="E271" s="351"/>
    </row>
    <row r="272" spans="1:5" ht="12.75" customHeight="1" x14ac:dyDescent="0.2">
      <c r="A272" s="377"/>
      <c r="B272" s="375"/>
      <c r="C272" s="369" t="s">
        <v>2728</v>
      </c>
      <c r="D272" s="368" t="s">
        <v>2727</v>
      </c>
      <c r="E272" s="351"/>
    </row>
    <row r="273" spans="1:5" ht="12.75" customHeight="1" x14ac:dyDescent="0.2">
      <c r="A273" s="364"/>
      <c r="B273" s="365"/>
      <c r="C273" s="369" t="s">
        <v>2726</v>
      </c>
      <c r="D273" s="368" t="s">
        <v>2725</v>
      </c>
      <c r="E273" s="351"/>
    </row>
    <row r="274" spans="1:5" ht="12.75" customHeight="1" x14ac:dyDescent="0.2">
      <c r="A274" s="364"/>
      <c r="B274" s="365"/>
      <c r="C274" s="369"/>
      <c r="D274" s="368"/>
      <c r="E274" s="351"/>
    </row>
    <row r="275" spans="1:5" ht="12.75" customHeight="1" x14ac:dyDescent="0.2">
      <c r="A275" s="364"/>
      <c r="B275" s="363" t="s">
        <v>2724</v>
      </c>
      <c r="C275" s="362"/>
      <c r="D275" s="361" t="s">
        <v>2723</v>
      </c>
      <c r="E275" s="351"/>
    </row>
    <row r="276" spans="1:5" ht="12.75" customHeight="1" x14ac:dyDescent="0.2">
      <c r="A276" s="364"/>
      <c r="B276" s="365"/>
      <c r="C276" s="369" t="s">
        <v>2722</v>
      </c>
      <c r="D276" s="368" t="s">
        <v>2721</v>
      </c>
      <c r="E276" s="351"/>
    </row>
    <row r="277" spans="1:5" ht="12.75" customHeight="1" x14ac:dyDescent="0.2">
      <c r="A277" s="364"/>
      <c r="B277" s="365"/>
      <c r="C277" s="369" t="s">
        <v>2720</v>
      </c>
      <c r="D277" s="368" t="s">
        <v>2719</v>
      </c>
      <c r="E277" s="351"/>
    </row>
    <row r="278" spans="1:5" x14ac:dyDescent="0.2">
      <c r="A278" s="364"/>
      <c r="B278" s="365"/>
      <c r="C278" s="369" t="s">
        <v>2718</v>
      </c>
      <c r="D278" s="368" t="s">
        <v>2717</v>
      </c>
      <c r="E278" s="351"/>
    </row>
    <row r="279" spans="1:5" x14ac:dyDescent="0.2">
      <c r="A279" s="364"/>
      <c r="B279" s="365"/>
      <c r="C279" s="369" t="s">
        <v>2716</v>
      </c>
      <c r="D279" s="368" t="s">
        <v>2715</v>
      </c>
      <c r="E279" s="351"/>
    </row>
    <row r="280" spans="1:5" x14ac:dyDescent="0.2">
      <c r="A280" s="364"/>
      <c r="B280" s="365"/>
      <c r="C280" s="369" t="s">
        <v>2714</v>
      </c>
      <c r="D280" s="368" t="s">
        <v>2713</v>
      </c>
      <c r="E280" s="351"/>
    </row>
    <row r="281" spans="1:5" x14ac:dyDescent="0.2">
      <c r="A281" s="364"/>
      <c r="B281" s="365"/>
      <c r="C281" s="363"/>
      <c r="D281" s="361"/>
      <c r="E281" s="351"/>
    </row>
    <row r="282" spans="1:5" x14ac:dyDescent="0.2">
      <c r="A282" s="367">
        <v>18</v>
      </c>
      <c r="B282" s="365"/>
      <c r="C282" s="362"/>
      <c r="D282" s="361" t="s">
        <v>2712</v>
      </c>
      <c r="E282" s="351"/>
    </row>
    <row r="283" spans="1:5" x14ac:dyDescent="0.2">
      <c r="A283" s="364"/>
      <c r="B283" s="365"/>
      <c r="C283" s="363"/>
      <c r="D283" s="361"/>
      <c r="E283" s="351"/>
    </row>
    <row r="284" spans="1:5" x14ac:dyDescent="0.2">
      <c r="A284" s="364"/>
      <c r="B284" s="363" t="s">
        <v>2711</v>
      </c>
      <c r="C284" s="362"/>
      <c r="D284" s="361" t="s">
        <v>2710</v>
      </c>
      <c r="E284" s="351"/>
    </row>
    <row r="285" spans="1:5" x14ac:dyDescent="0.2">
      <c r="A285" s="364"/>
      <c r="B285" s="365"/>
      <c r="C285" s="369" t="s">
        <v>2709</v>
      </c>
      <c r="D285" s="368" t="s">
        <v>2708</v>
      </c>
      <c r="E285" s="351"/>
    </row>
    <row r="286" spans="1:5" x14ac:dyDescent="0.2">
      <c r="A286" s="378"/>
      <c r="B286" s="404"/>
      <c r="C286" s="369" t="s">
        <v>2707</v>
      </c>
      <c r="D286" s="368" t="s">
        <v>2706</v>
      </c>
      <c r="E286" s="351"/>
    </row>
    <row r="287" spans="1:5" x14ac:dyDescent="0.2">
      <c r="A287" s="364"/>
      <c r="B287" s="365"/>
      <c r="C287" s="369" t="s">
        <v>2705</v>
      </c>
      <c r="D287" s="407" t="s">
        <v>2704</v>
      </c>
      <c r="E287" s="351"/>
    </row>
    <row r="288" spans="1:5" x14ac:dyDescent="0.2">
      <c r="A288" s="408"/>
      <c r="B288" s="362"/>
      <c r="C288" s="369" t="s">
        <v>2703</v>
      </c>
      <c r="D288" s="407" t="s">
        <v>2702</v>
      </c>
      <c r="E288" s="351"/>
    </row>
    <row r="289" spans="1:5" x14ac:dyDescent="0.2">
      <c r="A289" s="364"/>
      <c r="B289" s="365"/>
      <c r="C289" s="363"/>
      <c r="D289" s="361"/>
      <c r="E289" s="351"/>
    </row>
    <row r="290" spans="1:5" x14ac:dyDescent="0.2">
      <c r="A290" s="364"/>
      <c r="B290" s="363" t="s">
        <v>2701</v>
      </c>
      <c r="C290" s="362"/>
      <c r="D290" s="361" t="s">
        <v>2700</v>
      </c>
      <c r="E290" s="351"/>
    </row>
    <row r="291" spans="1:5" x14ac:dyDescent="0.2">
      <c r="A291" s="364"/>
      <c r="B291" s="365"/>
      <c r="C291" s="369" t="s">
        <v>2699</v>
      </c>
      <c r="D291" s="368" t="s">
        <v>2698</v>
      </c>
      <c r="E291" s="351"/>
    </row>
    <row r="292" spans="1:5" x14ac:dyDescent="0.2">
      <c r="A292" s="364"/>
      <c r="B292" s="365"/>
      <c r="C292" s="363"/>
      <c r="D292" s="361"/>
      <c r="E292" s="351"/>
    </row>
    <row r="293" spans="1:5" x14ac:dyDescent="0.2">
      <c r="A293" s="367">
        <v>19</v>
      </c>
      <c r="B293" s="365"/>
      <c r="C293" s="362"/>
      <c r="D293" s="361" t="s">
        <v>2697</v>
      </c>
      <c r="E293" s="351"/>
    </row>
    <row r="294" spans="1:5" x14ac:dyDescent="0.2">
      <c r="A294" s="364"/>
      <c r="B294" s="365"/>
      <c r="C294" s="363"/>
      <c r="D294" s="361"/>
      <c r="E294" s="351"/>
    </row>
    <row r="295" spans="1:5" x14ac:dyDescent="0.2">
      <c r="A295" s="364"/>
      <c r="B295" s="363" t="s">
        <v>2696</v>
      </c>
      <c r="C295" s="362"/>
      <c r="D295" s="361" t="s">
        <v>2694</v>
      </c>
      <c r="E295" s="351"/>
    </row>
    <row r="296" spans="1:5" x14ac:dyDescent="0.2">
      <c r="A296" s="364"/>
      <c r="B296" s="365"/>
      <c r="C296" s="369" t="s">
        <v>2695</v>
      </c>
      <c r="D296" s="368" t="s">
        <v>2694</v>
      </c>
      <c r="E296" s="351"/>
    </row>
    <row r="297" spans="1:5" x14ac:dyDescent="0.2">
      <c r="A297" s="364"/>
      <c r="B297" s="365"/>
      <c r="C297" s="363"/>
      <c r="D297" s="361"/>
      <c r="E297" s="351"/>
    </row>
    <row r="298" spans="1:5" x14ac:dyDescent="0.2">
      <c r="A298" s="364"/>
      <c r="B298" s="363" t="s">
        <v>2693</v>
      </c>
      <c r="C298" s="362"/>
      <c r="D298" s="361" t="s">
        <v>2691</v>
      </c>
      <c r="E298" s="351"/>
    </row>
    <row r="299" spans="1:5" x14ac:dyDescent="0.2">
      <c r="A299" s="364"/>
      <c r="B299" s="365"/>
      <c r="C299" s="369" t="s">
        <v>2692</v>
      </c>
      <c r="D299" s="368" t="s">
        <v>2691</v>
      </c>
      <c r="E299" s="351"/>
    </row>
    <row r="300" spans="1:5" x14ac:dyDescent="0.2">
      <c r="A300" s="364"/>
      <c r="B300" s="365"/>
      <c r="C300" s="363"/>
      <c r="D300" s="361"/>
      <c r="E300" s="351"/>
    </row>
    <row r="301" spans="1:5" x14ac:dyDescent="0.2">
      <c r="A301" s="367">
        <v>20</v>
      </c>
      <c r="B301" s="365"/>
      <c r="C301" s="363"/>
      <c r="D301" s="361" t="s">
        <v>2690</v>
      </c>
      <c r="E301" s="351"/>
    </row>
    <row r="302" spans="1:5" x14ac:dyDescent="0.2">
      <c r="A302" s="364"/>
      <c r="B302" s="365"/>
      <c r="C302" s="363"/>
      <c r="D302" s="361"/>
      <c r="E302" s="351"/>
    </row>
    <row r="303" spans="1:5" ht="25.5" x14ac:dyDescent="0.2">
      <c r="A303" s="364"/>
      <c r="B303" s="363" t="s">
        <v>2689</v>
      </c>
      <c r="C303" s="362"/>
      <c r="D303" s="361" t="s">
        <v>2688</v>
      </c>
      <c r="E303" s="351"/>
    </row>
    <row r="304" spans="1:5" x14ac:dyDescent="0.2">
      <c r="A304" s="364"/>
      <c r="B304" s="365"/>
      <c r="C304" s="369" t="s">
        <v>2687</v>
      </c>
      <c r="D304" s="368" t="s">
        <v>2686</v>
      </c>
      <c r="E304" s="351"/>
    </row>
    <row r="305" spans="1:5" x14ac:dyDescent="0.2">
      <c r="A305" s="364"/>
      <c r="B305" s="365"/>
      <c r="C305" s="369" t="s">
        <v>2685</v>
      </c>
      <c r="D305" s="368" t="s">
        <v>2684</v>
      </c>
      <c r="E305" s="351"/>
    </row>
    <row r="306" spans="1:5" x14ac:dyDescent="0.2">
      <c r="A306" s="364"/>
      <c r="B306" s="365"/>
      <c r="C306" s="369" t="s">
        <v>2683</v>
      </c>
      <c r="D306" s="368" t="s">
        <v>2682</v>
      </c>
      <c r="E306" s="351"/>
    </row>
    <row r="307" spans="1:5" x14ac:dyDescent="0.2">
      <c r="A307" s="364"/>
      <c r="B307" s="365"/>
      <c r="C307" s="369" t="s">
        <v>2681</v>
      </c>
      <c r="D307" s="368" t="s">
        <v>2680</v>
      </c>
      <c r="E307" s="351"/>
    </row>
    <row r="308" spans="1:5" ht="25.5" x14ac:dyDescent="0.2">
      <c r="A308" s="364"/>
      <c r="B308" s="365"/>
      <c r="C308" s="406" t="s">
        <v>2679</v>
      </c>
      <c r="D308" s="405" t="s">
        <v>2678</v>
      </c>
      <c r="E308" s="351"/>
    </row>
    <row r="309" spans="1:5" x14ac:dyDescent="0.2">
      <c r="A309" s="364"/>
      <c r="B309" s="365"/>
      <c r="C309" s="403" t="s">
        <v>2677</v>
      </c>
      <c r="D309" s="397" t="s">
        <v>2676</v>
      </c>
      <c r="E309" s="351"/>
    </row>
    <row r="310" spans="1:5" x14ac:dyDescent="0.2">
      <c r="A310" s="364"/>
      <c r="B310" s="365"/>
      <c r="C310" s="369" t="s">
        <v>2675</v>
      </c>
      <c r="D310" s="368" t="s">
        <v>2674</v>
      </c>
      <c r="E310" s="351"/>
    </row>
    <row r="311" spans="1:5" x14ac:dyDescent="0.2">
      <c r="A311" s="364"/>
      <c r="B311" s="365"/>
      <c r="C311" s="369" t="s">
        <v>2673</v>
      </c>
      <c r="D311" s="368" t="s">
        <v>2672</v>
      </c>
      <c r="E311" s="351"/>
    </row>
    <row r="312" spans="1:5" x14ac:dyDescent="0.2">
      <c r="A312" s="364"/>
      <c r="B312" s="365"/>
      <c r="C312" s="369" t="s">
        <v>2671</v>
      </c>
      <c r="D312" s="368" t="s">
        <v>2670</v>
      </c>
      <c r="E312" s="351"/>
    </row>
    <row r="313" spans="1:5" x14ac:dyDescent="0.2">
      <c r="A313" s="364"/>
      <c r="B313" s="365"/>
      <c r="C313" s="369"/>
      <c r="D313" s="368"/>
      <c r="E313" s="351"/>
    </row>
    <row r="314" spans="1:5" x14ac:dyDescent="0.2">
      <c r="A314" s="364"/>
      <c r="B314" s="363" t="s">
        <v>2669</v>
      </c>
      <c r="C314" s="362"/>
      <c r="D314" s="361" t="s">
        <v>2667</v>
      </c>
      <c r="E314" s="351"/>
    </row>
    <row r="315" spans="1:5" x14ac:dyDescent="0.2">
      <c r="A315" s="364"/>
      <c r="B315" s="365"/>
      <c r="C315" s="369" t="s">
        <v>2668</v>
      </c>
      <c r="D315" s="368" t="s">
        <v>2667</v>
      </c>
      <c r="E315" s="351"/>
    </row>
    <row r="316" spans="1:5" x14ac:dyDescent="0.2">
      <c r="A316" s="370"/>
      <c r="B316" s="366"/>
      <c r="C316" s="369"/>
      <c r="D316" s="368"/>
      <c r="E316" s="351"/>
    </row>
    <row r="317" spans="1:5" ht="25.5" x14ac:dyDescent="0.2">
      <c r="A317" s="364"/>
      <c r="B317" s="363" t="s">
        <v>2666</v>
      </c>
      <c r="C317" s="362"/>
      <c r="D317" s="361" t="s">
        <v>2664</v>
      </c>
      <c r="E317" s="351"/>
    </row>
    <row r="318" spans="1:5" x14ac:dyDescent="0.2">
      <c r="A318" s="364"/>
      <c r="B318" s="365"/>
      <c r="C318" s="369" t="s">
        <v>2665</v>
      </c>
      <c r="D318" s="368" t="s">
        <v>2664</v>
      </c>
      <c r="E318" s="351"/>
    </row>
    <row r="319" spans="1:5" x14ac:dyDescent="0.2">
      <c r="A319" s="370"/>
      <c r="B319" s="366"/>
      <c r="C319" s="369"/>
      <c r="D319" s="368"/>
      <c r="E319" s="351"/>
    </row>
    <row r="320" spans="1:5" ht="25.5" x14ac:dyDescent="0.2">
      <c r="A320" s="364"/>
      <c r="B320" s="363" t="s">
        <v>2663</v>
      </c>
      <c r="C320" s="362"/>
      <c r="D320" s="361" t="s">
        <v>2662</v>
      </c>
      <c r="E320" s="351"/>
    </row>
    <row r="321" spans="1:5" x14ac:dyDescent="0.2">
      <c r="A321" s="364"/>
      <c r="B321" s="365"/>
      <c r="C321" s="369" t="s">
        <v>2661</v>
      </c>
      <c r="D321" s="397" t="s">
        <v>2660</v>
      </c>
      <c r="E321" s="351"/>
    </row>
    <row r="322" spans="1:5" x14ac:dyDescent="0.2">
      <c r="A322" s="364"/>
      <c r="B322" s="365"/>
      <c r="C322" s="369" t="s">
        <v>2659</v>
      </c>
      <c r="D322" s="368" t="s">
        <v>2658</v>
      </c>
      <c r="E322" s="351"/>
    </row>
    <row r="323" spans="1:5" x14ac:dyDescent="0.2">
      <c r="A323" s="370"/>
      <c r="B323" s="366"/>
      <c r="C323" s="369"/>
      <c r="D323" s="368"/>
      <c r="E323" s="351"/>
    </row>
    <row r="324" spans="1:5" x14ac:dyDescent="0.2">
      <c r="A324" s="364"/>
      <c r="B324" s="363" t="s">
        <v>2657</v>
      </c>
      <c r="C324" s="362"/>
      <c r="D324" s="361" t="s">
        <v>2656</v>
      </c>
      <c r="E324" s="351"/>
    </row>
    <row r="325" spans="1:5" x14ac:dyDescent="0.2">
      <c r="A325" s="364"/>
      <c r="B325" s="365"/>
      <c r="C325" s="369" t="s">
        <v>2655</v>
      </c>
      <c r="D325" s="368" t="s">
        <v>2654</v>
      </c>
      <c r="E325" s="351"/>
    </row>
    <row r="326" spans="1:5" x14ac:dyDescent="0.2">
      <c r="A326" s="364"/>
      <c r="B326" s="365"/>
      <c r="C326" s="369" t="s">
        <v>2653</v>
      </c>
      <c r="D326" s="368" t="s">
        <v>2652</v>
      </c>
      <c r="E326" s="351"/>
    </row>
    <row r="327" spans="1:5" x14ac:dyDescent="0.2">
      <c r="A327" s="364"/>
      <c r="B327" s="365"/>
      <c r="C327" s="369" t="s">
        <v>2651</v>
      </c>
      <c r="D327" s="368" t="s">
        <v>2650</v>
      </c>
      <c r="E327" s="351"/>
    </row>
    <row r="328" spans="1:5" x14ac:dyDescent="0.2">
      <c r="A328" s="378"/>
      <c r="B328" s="404"/>
      <c r="C328" s="369" t="s">
        <v>2649</v>
      </c>
      <c r="D328" s="368" t="s">
        <v>2648</v>
      </c>
      <c r="E328" s="351"/>
    </row>
    <row r="329" spans="1:5" ht="25.5" x14ac:dyDescent="0.2">
      <c r="A329" s="378"/>
      <c r="B329" s="404"/>
      <c r="C329" s="406" t="s">
        <v>2647</v>
      </c>
      <c r="D329" s="405" t="s">
        <v>2646</v>
      </c>
      <c r="E329" s="351"/>
    </row>
    <row r="330" spans="1:5" x14ac:dyDescent="0.2">
      <c r="A330" s="378"/>
      <c r="B330" s="404"/>
      <c r="C330" s="403" t="s">
        <v>2645</v>
      </c>
      <c r="D330" s="397" t="s">
        <v>2644</v>
      </c>
      <c r="E330" s="351"/>
    </row>
    <row r="331" spans="1:5" x14ac:dyDescent="0.2">
      <c r="A331" s="364"/>
      <c r="B331" s="365"/>
      <c r="C331" s="363"/>
      <c r="D331" s="361"/>
      <c r="E331" s="351"/>
    </row>
    <row r="332" spans="1:5" x14ac:dyDescent="0.2">
      <c r="A332" s="364"/>
      <c r="B332" s="363" t="s">
        <v>2643</v>
      </c>
      <c r="C332" s="362"/>
      <c r="D332" s="361" t="s">
        <v>2641</v>
      </c>
      <c r="E332" s="351"/>
    </row>
    <row r="333" spans="1:5" x14ac:dyDescent="0.2">
      <c r="A333" s="364"/>
      <c r="B333" s="365"/>
      <c r="C333" s="369" t="s">
        <v>2642</v>
      </c>
      <c r="D333" s="368" t="s">
        <v>2641</v>
      </c>
      <c r="E333" s="351"/>
    </row>
    <row r="334" spans="1:5" x14ac:dyDescent="0.2">
      <c r="A334" s="364"/>
      <c r="B334" s="365"/>
      <c r="C334" s="363"/>
      <c r="D334" s="361"/>
      <c r="E334" s="351"/>
    </row>
    <row r="335" spans="1:5" x14ac:dyDescent="0.2">
      <c r="A335" s="367">
        <v>21</v>
      </c>
      <c r="B335" s="365"/>
      <c r="C335" s="362"/>
      <c r="D335" s="361" t="s">
        <v>2640</v>
      </c>
      <c r="E335" s="351"/>
    </row>
    <row r="336" spans="1:5" x14ac:dyDescent="0.2">
      <c r="A336" s="364"/>
      <c r="B336" s="365"/>
      <c r="C336" s="363"/>
      <c r="D336" s="361"/>
      <c r="E336" s="351"/>
    </row>
    <row r="337" spans="1:5" x14ac:dyDescent="0.2">
      <c r="A337" s="364"/>
      <c r="B337" s="363" t="s">
        <v>2639</v>
      </c>
      <c r="C337" s="362"/>
      <c r="D337" s="361" t="s">
        <v>2637</v>
      </c>
      <c r="E337" s="351"/>
    </row>
    <row r="338" spans="1:5" x14ac:dyDescent="0.2">
      <c r="A338" s="364"/>
      <c r="B338" s="365"/>
      <c r="C338" s="369" t="s">
        <v>2638</v>
      </c>
      <c r="D338" s="368" t="s">
        <v>2637</v>
      </c>
      <c r="E338" s="351"/>
    </row>
    <row r="339" spans="1:5" x14ac:dyDescent="0.2">
      <c r="A339" s="364"/>
      <c r="B339" s="365"/>
      <c r="C339" s="369"/>
      <c r="D339" s="368"/>
      <c r="E339" s="351"/>
    </row>
    <row r="340" spans="1:5" x14ac:dyDescent="0.2">
      <c r="A340" s="364"/>
      <c r="B340" s="363" t="s">
        <v>2636</v>
      </c>
      <c r="C340" s="362"/>
      <c r="D340" s="361" t="s">
        <v>2634</v>
      </c>
      <c r="E340" s="351"/>
    </row>
    <row r="341" spans="1:5" x14ac:dyDescent="0.2">
      <c r="A341" s="364"/>
      <c r="B341" s="365"/>
      <c r="C341" s="369" t="s">
        <v>2635</v>
      </c>
      <c r="D341" s="368" t="s">
        <v>2634</v>
      </c>
      <c r="E341" s="351"/>
    </row>
    <row r="342" spans="1:5" x14ac:dyDescent="0.2">
      <c r="A342" s="364"/>
      <c r="B342" s="365"/>
      <c r="C342" s="363"/>
      <c r="D342" s="361"/>
      <c r="E342" s="351"/>
    </row>
    <row r="343" spans="1:5" x14ac:dyDescent="0.2">
      <c r="A343" s="367">
        <v>22</v>
      </c>
      <c r="B343" s="365"/>
      <c r="C343" s="362"/>
      <c r="D343" s="361" t="s">
        <v>2633</v>
      </c>
      <c r="E343" s="351"/>
    </row>
    <row r="344" spans="1:5" x14ac:dyDescent="0.2">
      <c r="A344" s="364"/>
      <c r="B344" s="365"/>
      <c r="C344" s="363"/>
      <c r="D344" s="361"/>
      <c r="E344" s="351"/>
    </row>
    <row r="345" spans="1:5" x14ac:dyDescent="0.2">
      <c r="A345" s="364"/>
      <c r="B345" s="363" t="s">
        <v>2632</v>
      </c>
      <c r="C345" s="362"/>
      <c r="D345" s="361" t="s">
        <v>2631</v>
      </c>
      <c r="E345" s="351"/>
    </row>
    <row r="346" spans="1:5" x14ac:dyDescent="0.2">
      <c r="A346" s="364"/>
      <c r="B346" s="365"/>
      <c r="C346" s="369" t="s">
        <v>2630</v>
      </c>
      <c r="D346" s="368" t="s">
        <v>2629</v>
      </c>
      <c r="E346" s="351"/>
    </row>
    <row r="347" spans="1:5" x14ac:dyDescent="0.2">
      <c r="A347" s="364"/>
      <c r="B347" s="365"/>
      <c r="C347" s="369" t="s">
        <v>2628</v>
      </c>
      <c r="D347" s="368" t="s">
        <v>2627</v>
      </c>
      <c r="E347" s="351"/>
    </row>
    <row r="348" spans="1:5" x14ac:dyDescent="0.2">
      <c r="A348" s="364"/>
      <c r="B348" s="365"/>
      <c r="C348" s="363"/>
      <c r="D348" s="361"/>
      <c r="E348" s="351"/>
    </row>
    <row r="349" spans="1:5" x14ac:dyDescent="0.2">
      <c r="A349" s="364"/>
      <c r="B349" s="363" t="s">
        <v>2626</v>
      </c>
      <c r="C349" s="362"/>
      <c r="D349" s="361" t="s">
        <v>2625</v>
      </c>
      <c r="E349" s="351"/>
    </row>
    <row r="350" spans="1:5" x14ac:dyDescent="0.2">
      <c r="A350" s="364"/>
      <c r="B350" s="365"/>
      <c r="C350" s="369" t="s">
        <v>2624</v>
      </c>
      <c r="D350" s="368" t="s">
        <v>2623</v>
      </c>
      <c r="E350" s="351"/>
    </row>
    <row r="351" spans="1:5" x14ac:dyDescent="0.2">
      <c r="A351" s="364"/>
      <c r="B351" s="365"/>
      <c r="C351" s="369" t="s">
        <v>2622</v>
      </c>
      <c r="D351" s="368" t="s">
        <v>2621</v>
      </c>
      <c r="E351" s="351"/>
    </row>
    <row r="352" spans="1:5" x14ac:dyDescent="0.2">
      <c r="A352" s="364"/>
      <c r="B352" s="365"/>
      <c r="C352" s="369" t="s">
        <v>2620</v>
      </c>
      <c r="D352" s="368" t="s">
        <v>2619</v>
      </c>
      <c r="E352" s="351"/>
    </row>
    <row r="353" spans="1:5" x14ac:dyDescent="0.2">
      <c r="A353" s="364"/>
      <c r="B353" s="365"/>
      <c r="C353" s="369" t="s">
        <v>2618</v>
      </c>
      <c r="D353" s="368" t="s">
        <v>2617</v>
      </c>
      <c r="E353" s="351"/>
    </row>
    <row r="354" spans="1:5" x14ac:dyDescent="0.2">
      <c r="A354" s="364"/>
      <c r="B354" s="365"/>
      <c r="C354" s="363"/>
      <c r="D354" s="361"/>
      <c r="E354" s="351"/>
    </row>
    <row r="355" spans="1:5" x14ac:dyDescent="0.2">
      <c r="A355" s="367">
        <v>23</v>
      </c>
      <c r="B355" s="365"/>
      <c r="C355" s="362"/>
      <c r="D355" s="361" t="s">
        <v>2616</v>
      </c>
      <c r="E355" s="351"/>
    </row>
    <row r="356" spans="1:5" x14ac:dyDescent="0.2">
      <c r="A356" s="364"/>
      <c r="B356" s="365"/>
      <c r="C356" s="363"/>
      <c r="D356" s="361"/>
      <c r="E356" s="351"/>
    </row>
    <row r="357" spans="1:5" x14ac:dyDescent="0.2">
      <c r="A357" s="364"/>
      <c r="B357" s="363" t="s">
        <v>2615</v>
      </c>
      <c r="C357" s="362"/>
      <c r="D357" s="361" t="s">
        <v>2614</v>
      </c>
      <c r="E357" s="351"/>
    </row>
    <row r="358" spans="1:5" x14ac:dyDescent="0.2">
      <c r="A358" s="364"/>
      <c r="B358" s="365"/>
      <c r="C358" s="369" t="s">
        <v>2613</v>
      </c>
      <c r="D358" s="368" t="s">
        <v>2612</v>
      </c>
      <c r="E358" s="351"/>
    </row>
    <row r="359" spans="1:5" x14ac:dyDescent="0.2">
      <c r="A359" s="364"/>
      <c r="B359" s="365"/>
      <c r="C359" s="369" t="s">
        <v>2611</v>
      </c>
      <c r="D359" s="368" t="s">
        <v>2610</v>
      </c>
      <c r="E359" s="351"/>
    </row>
    <row r="360" spans="1:5" x14ac:dyDescent="0.2">
      <c r="A360" s="364"/>
      <c r="B360" s="365"/>
      <c r="C360" s="369" t="s">
        <v>2609</v>
      </c>
      <c r="D360" s="368" t="s">
        <v>2608</v>
      </c>
      <c r="E360" s="351"/>
    </row>
    <row r="361" spans="1:5" x14ac:dyDescent="0.2">
      <c r="A361" s="364"/>
      <c r="B361" s="365"/>
      <c r="C361" s="369" t="s">
        <v>2607</v>
      </c>
      <c r="D361" s="368" t="s">
        <v>2606</v>
      </c>
      <c r="E361" s="351"/>
    </row>
    <row r="362" spans="1:5" x14ac:dyDescent="0.2">
      <c r="A362" s="364"/>
      <c r="B362" s="365"/>
      <c r="C362" s="369" t="s">
        <v>2605</v>
      </c>
      <c r="D362" s="368" t="s">
        <v>2604</v>
      </c>
      <c r="E362" s="351"/>
    </row>
    <row r="363" spans="1:5" x14ac:dyDescent="0.2">
      <c r="A363" s="370"/>
      <c r="B363" s="366"/>
      <c r="C363" s="369"/>
      <c r="D363" s="368"/>
      <c r="E363" s="351"/>
    </row>
    <row r="364" spans="1:5" x14ac:dyDescent="0.2">
      <c r="A364" s="364"/>
      <c r="B364" s="363" t="s">
        <v>2603</v>
      </c>
      <c r="C364" s="365"/>
      <c r="D364" s="361" t="s">
        <v>2601</v>
      </c>
      <c r="E364" s="351"/>
    </row>
    <row r="365" spans="1:5" x14ac:dyDescent="0.2">
      <c r="A365" s="364"/>
      <c r="B365" s="365"/>
      <c r="C365" s="369" t="s">
        <v>2602</v>
      </c>
      <c r="D365" s="368" t="s">
        <v>2601</v>
      </c>
      <c r="E365" s="351"/>
    </row>
    <row r="366" spans="1:5" x14ac:dyDescent="0.2">
      <c r="A366" s="370"/>
      <c r="B366" s="366"/>
      <c r="C366" s="362"/>
      <c r="D366" s="368"/>
      <c r="E366" s="351"/>
    </row>
    <row r="367" spans="1:5" x14ac:dyDescent="0.2">
      <c r="A367" s="364"/>
      <c r="B367" s="363" t="s">
        <v>2600</v>
      </c>
      <c r="C367" s="365"/>
      <c r="D367" s="361" t="s">
        <v>2599</v>
      </c>
      <c r="E367" s="351"/>
    </row>
    <row r="368" spans="1:5" x14ac:dyDescent="0.2">
      <c r="A368" s="364"/>
      <c r="B368" s="365"/>
      <c r="C368" s="369" t="s">
        <v>2598</v>
      </c>
      <c r="D368" s="368" t="s">
        <v>2597</v>
      </c>
      <c r="E368" s="351"/>
    </row>
    <row r="369" spans="1:5" x14ac:dyDescent="0.2">
      <c r="A369" s="364"/>
      <c r="B369" s="365"/>
      <c r="C369" s="369" t="s">
        <v>2596</v>
      </c>
      <c r="D369" s="368" t="s">
        <v>2595</v>
      </c>
      <c r="E369" s="351"/>
    </row>
    <row r="370" spans="1:5" x14ac:dyDescent="0.2">
      <c r="A370" s="364"/>
      <c r="B370" s="365"/>
      <c r="C370" s="369"/>
      <c r="D370" s="368"/>
      <c r="E370" s="351"/>
    </row>
    <row r="371" spans="1:5" x14ac:dyDescent="0.2">
      <c r="A371" s="364"/>
      <c r="B371" s="363" t="s">
        <v>2594</v>
      </c>
      <c r="C371" s="362"/>
      <c r="D371" s="361" t="s">
        <v>2593</v>
      </c>
      <c r="E371" s="351"/>
    </row>
    <row r="372" spans="1:5" ht="25.5" x14ac:dyDescent="0.2">
      <c r="A372" s="364"/>
      <c r="B372" s="365"/>
      <c r="C372" s="369" t="s">
        <v>2592</v>
      </c>
      <c r="D372" s="368" t="s">
        <v>2591</v>
      </c>
      <c r="E372" s="351"/>
    </row>
    <row r="373" spans="1:5" x14ac:dyDescent="0.2">
      <c r="A373" s="364"/>
      <c r="B373" s="365"/>
      <c r="C373" s="369" t="s">
        <v>2590</v>
      </c>
      <c r="D373" s="368" t="s">
        <v>2589</v>
      </c>
      <c r="E373" s="351"/>
    </row>
    <row r="374" spans="1:5" x14ac:dyDescent="0.2">
      <c r="A374" s="364"/>
      <c r="B374" s="365"/>
      <c r="C374" s="369" t="s">
        <v>2588</v>
      </c>
      <c r="D374" s="368" t="s">
        <v>2587</v>
      </c>
      <c r="E374" s="351"/>
    </row>
    <row r="375" spans="1:5" x14ac:dyDescent="0.2">
      <c r="A375" s="364"/>
      <c r="B375" s="365"/>
      <c r="C375" s="369" t="s">
        <v>2586</v>
      </c>
      <c r="D375" s="368" t="s">
        <v>2585</v>
      </c>
      <c r="E375" s="351"/>
    </row>
    <row r="376" spans="1:5" x14ac:dyDescent="0.2">
      <c r="A376" s="364"/>
      <c r="B376" s="365"/>
      <c r="C376" s="369" t="s">
        <v>2584</v>
      </c>
      <c r="D376" s="368" t="s">
        <v>2583</v>
      </c>
      <c r="E376" s="351"/>
    </row>
    <row r="377" spans="1:5" x14ac:dyDescent="0.2">
      <c r="A377" s="370"/>
      <c r="B377" s="366"/>
      <c r="C377" s="369"/>
      <c r="D377" s="368"/>
      <c r="E377" s="351"/>
    </row>
    <row r="378" spans="1:5" x14ac:dyDescent="0.2">
      <c r="A378" s="364"/>
      <c r="B378" s="363" t="s">
        <v>2582</v>
      </c>
      <c r="C378" s="365"/>
      <c r="D378" s="361" t="s">
        <v>2581</v>
      </c>
      <c r="E378" s="351"/>
    </row>
    <row r="379" spans="1:5" x14ac:dyDescent="0.2">
      <c r="A379" s="364"/>
      <c r="B379" s="365"/>
      <c r="C379" s="369" t="s">
        <v>2580</v>
      </c>
      <c r="D379" s="368" t="s">
        <v>2579</v>
      </c>
      <c r="E379" s="351"/>
    </row>
    <row r="380" spans="1:5" x14ac:dyDescent="0.2">
      <c r="A380" s="364"/>
      <c r="B380" s="365"/>
      <c r="C380" s="369" t="s">
        <v>2578</v>
      </c>
      <c r="D380" s="368" t="s">
        <v>2577</v>
      </c>
      <c r="E380" s="351"/>
    </row>
    <row r="381" spans="1:5" x14ac:dyDescent="0.2">
      <c r="A381" s="370"/>
      <c r="B381" s="366"/>
      <c r="C381" s="369"/>
      <c r="D381" s="381"/>
      <c r="E381" s="351"/>
    </row>
    <row r="382" spans="1:5" x14ac:dyDescent="0.2">
      <c r="A382" s="364"/>
      <c r="B382" s="363" t="s">
        <v>2576</v>
      </c>
      <c r="C382" s="365"/>
      <c r="D382" s="361" t="s">
        <v>2575</v>
      </c>
      <c r="E382" s="351"/>
    </row>
    <row r="383" spans="1:5" x14ac:dyDescent="0.2">
      <c r="A383" s="364"/>
      <c r="B383" s="365"/>
      <c r="C383" s="369" t="s">
        <v>2574</v>
      </c>
      <c r="D383" s="368" t="s">
        <v>2573</v>
      </c>
      <c r="E383" s="351"/>
    </row>
    <row r="384" spans="1:5" x14ac:dyDescent="0.2">
      <c r="A384" s="364"/>
      <c r="B384" s="365"/>
      <c r="C384" s="369" t="s">
        <v>2572</v>
      </c>
      <c r="D384" s="368" t="s">
        <v>2571</v>
      </c>
      <c r="E384" s="351"/>
    </row>
    <row r="385" spans="1:5" x14ac:dyDescent="0.2">
      <c r="A385" s="364"/>
      <c r="B385" s="365"/>
      <c r="C385" s="369" t="s">
        <v>2570</v>
      </c>
      <c r="D385" s="368" t="s">
        <v>2569</v>
      </c>
      <c r="E385" s="351"/>
    </row>
    <row r="386" spans="1:5" x14ac:dyDescent="0.2">
      <c r="A386" s="364"/>
      <c r="B386" s="365"/>
      <c r="C386" s="369" t="s">
        <v>2568</v>
      </c>
      <c r="D386" s="368" t="s">
        <v>2567</v>
      </c>
      <c r="E386" s="351"/>
    </row>
    <row r="387" spans="1:5" x14ac:dyDescent="0.2">
      <c r="A387" s="364"/>
      <c r="B387" s="365"/>
      <c r="C387" s="369" t="s">
        <v>2566</v>
      </c>
      <c r="D387" s="368" t="s">
        <v>2565</v>
      </c>
      <c r="E387" s="351"/>
    </row>
    <row r="388" spans="1:5" x14ac:dyDescent="0.2">
      <c r="A388" s="364"/>
      <c r="B388" s="365"/>
      <c r="C388" s="369" t="s">
        <v>2564</v>
      </c>
      <c r="D388" s="368" t="s">
        <v>2563</v>
      </c>
      <c r="E388" s="351"/>
    </row>
    <row r="389" spans="1:5" x14ac:dyDescent="0.2">
      <c r="A389" s="370"/>
      <c r="B389" s="366"/>
      <c r="C389" s="369"/>
      <c r="D389" s="368"/>
      <c r="E389" s="351"/>
    </row>
    <row r="390" spans="1:5" x14ac:dyDescent="0.2">
      <c r="A390" s="364"/>
      <c r="B390" s="363" t="s">
        <v>2562</v>
      </c>
      <c r="C390" s="365"/>
      <c r="D390" s="361" t="s">
        <v>2560</v>
      </c>
      <c r="E390" s="351"/>
    </row>
    <row r="391" spans="1:5" x14ac:dyDescent="0.2">
      <c r="A391" s="364"/>
      <c r="B391" s="365"/>
      <c r="C391" s="369" t="s">
        <v>2561</v>
      </c>
      <c r="D391" s="368" t="s">
        <v>2560</v>
      </c>
      <c r="E391" s="351"/>
    </row>
    <row r="392" spans="1:5" x14ac:dyDescent="0.2">
      <c r="A392" s="370"/>
      <c r="B392" s="366"/>
      <c r="C392" s="369"/>
      <c r="D392" s="368"/>
      <c r="E392" s="351"/>
    </row>
    <row r="393" spans="1:5" x14ac:dyDescent="0.2">
      <c r="A393" s="364"/>
      <c r="B393" s="363" t="s">
        <v>2559</v>
      </c>
      <c r="C393" s="362"/>
      <c r="D393" s="379" t="s">
        <v>2558</v>
      </c>
      <c r="E393" s="351"/>
    </row>
    <row r="394" spans="1:5" x14ac:dyDescent="0.2">
      <c r="A394" s="364"/>
      <c r="B394" s="365"/>
      <c r="C394" s="369" t="s">
        <v>2557</v>
      </c>
      <c r="D394" s="368" t="s">
        <v>2556</v>
      </c>
      <c r="E394" s="351"/>
    </row>
    <row r="395" spans="1:5" x14ac:dyDescent="0.2">
      <c r="A395" s="364"/>
      <c r="B395" s="365"/>
      <c r="C395" s="369" t="s">
        <v>2555</v>
      </c>
      <c r="D395" s="368" t="s">
        <v>2554</v>
      </c>
      <c r="E395" s="351"/>
    </row>
    <row r="396" spans="1:5" x14ac:dyDescent="0.2">
      <c r="A396" s="364"/>
      <c r="B396" s="365"/>
      <c r="C396" s="369"/>
      <c r="D396" s="368"/>
      <c r="E396" s="351"/>
    </row>
    <row r="397" spans="1:5" x14ac:dyDescent="0.2">
      <c r="A397" s="367">
        <v>24</v>
      </c>
      <c r="B397" s="365"/>
      <c r="C397" s="362"/>
      <c r="D397" s="361" t="s">
        <v>2553</v>
      </c>
      <c r="E397" s="351"/>
    </row>
    <row r="398" spans="1:5" x14ac:dyDescent="0.2">
      <c r="A398" s="364"/>
      <c r="B398" s="365"/>
      <c r="C398" s="363"/>
      <c r="D398" s="361"/>
      <c r="E398" s="351"/>
    </row>
    <row r="399" spans="1:5" ht="25.5" customHeight="1" x14ac:dyDescent="0.2">
      <c r="A399" s="364"/>
      <c r="B399" s="363" t="s">
        <v>2552</v>
      </c>
      <c r="C399" s="362"/>
      <c r="D399" s="361" t="s">
        <v>2550</v>
      </c>
      <c r="E399" s="351"/>
    </row>
    <row r="400" spans="1:5" ht="25.5" customHeight="1" x14ac:dyDescent="0.2">
      <c r="A400" s="364"/>
      <c r="B400" s="365"/>
      <c r="C400" s="369" t="s">
        <v>2551</v>
      </c>
      <c r="D400" s="368" t="s">
        <v>2550</v>
      </c>
      <c r="E400" s="351"/>
    </row>
    <row r="401" spans="1:5" ht="12.75" customHeight="1" x14ac:dyDescent="0.2">
      <c r="A401" s="377"/>
      <c r="B401" s="375"/>
      <c r="C401" s="369" t="s">
        <v>2549</v>
      </c>
      <c r="D401" s="368" t="s">
        <v>2548</v>
      </c>
      <c r="E401" s="351"/>
    </row>
    <row r="402" spans="1:5" ht="12.75" customHeight="1" x14ac:dyDescent="0.2">
      <c r="A402" s="377"/>
      <c r="B402" s="375"/>
      <c r="C402" s="369" t="s">
        <v>2547</v>
      </c>
      <c r="D402" s="368" t="s">
        <v>2546</v>
      </c>
      <c r="E402" s="351"/>
    </row>
    <row r="403" spans="1:5" ht="12.75" customHeight="1" x14ac:dyDescent="0.2">
      <c r="A403" s="377"/>
      <c r="B403" s="375"/>
      <c r="C403" s="369" t="s">
        <v>2545</v>
      </c>
      <c r="D403" s="368" t="s">
        <v>2544</v>
      </c>
      <c r="E403" s="351"/>
    </row>
    <row r="404" spans="1:5" ht="12.75" customHeight="1" x14ac:dyDescent="0.2">
      <c r="A404" s="370"/>
      <c r="B404" s="366"/>
      <c r="C404" s="369"/>
      <c r="D404" s="368"/>
      <c r="E404" s="351"/>
    </row>
    <row r="405" spans="1:5" ht="25.5" x14ac:dyDescent="0.2">
      <c r="A405" s="364"/>
      <c r="B405" s="363" t="s">
        <v>2543</v>
      </c>
      <c r="C405" s="362"/>
      <c r="D405" s="361" t="s">
        <v>2541</v>
      </c>
      <c r="E405" s="351"/>
    </row>
    <row r="406" spans="1:5" x14ac:dyDescent="0.2">
      <c r="A406" s="364"/>
      <c r="B406" s="365"/>
      <c r="C406" s="369" t="s">
        <v>2542</v>
      </c>
      <c r="D406" s="368" t="s">
        <v>2541</v>
      </c>
      <c r="E406" s="351"/>
    </row>
    <row r="407" spans="1:5" x14ac:dyDescent="0.2">
      <c r="A407" s="370"/>
      <c r="B407" s="366"/>
      <c r="C407" s="382"/>
      <c r="D407" s="381"/>
      <c r="E407" s="351"/>
    </row>
    <row r="408" spans="1:5" x14ac:dyDescent="0.2">
      <c r="A408" s="364"/>
      <c r="B408" s="363" t="s">
        <v>2540</v>
      </c>
      <c r="C408" s="362"/>
      <c r="D408" s="361" t="s">
        <v>2539</v>
      </c>
      <c r="E408" s="351"/>
    </row>
    <row r="409" spans="1:5" x14ac:dyDescent="0.2">
      <c r="A409" s="364"/>
      <c r="B409" s="365"/>
      <c r="C409" s="369" t="s">
        <v>2538</v>
      </c>
      <c r="D409" s="368" t="s">
        <v>2537</v>
      </c>
      <c r="E409" s="351"/>
    </row>
    <row r="410" spans="1:5" x14ac:dyDescent="0.2">
      <c r="A410" s="364"/>
      <c r="B410" s="365"/>
      <c r="C410" s="369" t="s">
        <v>2536</v>
      </c>
      <c r="D410" s="368" t="s">
        <v>2535</v>
      </c>
      <c r="E410" s="351"/>
    </row>
    <row r="411" spans="1:5" x14ac:dyDescent="0.2">
      <c r="A411" s="364"/>
      <c r="B411" s="365"/>
      <c r="C411" s="369" t="s">
        <v>2534</v>
      </c>
      <c r="D411" s="368" t="s">
        <v>2533</v>
      </c>
      <c r="E411" s="351"/>
    </row>
    <row r="412" spans="1:5" x14ac:dyDescent="0.2">
      <c r="A412" s="364"/>
      <c r="B412" s="365"/>
      <c r="C412" s="369" t="s">
        <v>2532</v>
      </c>
      <c r="D412" s="368" t="s">
        <v>2531</v>
      </c>
      <c r="E412" s="351"/>
    </row>
    <row r="413" spans="1:5" x14ac:dyDescent="0.2">
      <c r="A413" s="364"/>
      <c r="B413" s="365"/>
      <c r="C413" s="363"/>
      <c r="D413" s="361"/>
      <c r="E413" s="351"/>
    </row>
    <row r="414" spans="1:5" x14ac:dyDescent="0.2">
      <c r="A414" s="364"/>
      <c r="B414" s="363" t="s">
        <v>2530</v>
      </c>
      <c r="C414" s="362"/>
      <c r="D414" s="361" t="s">
        <v>2529</v>
      </c>
      <c r="E414" s="351"/>
    </row>
    <row r="415" spans="1:5" x14ac:dyDescent="0.2">
      <c r="A415" s="364"/>
      <c r="B415" s="365"/>
      <c r="C415" s="369" t="s">
        <v>2528</v>
      </c>
      <c r="D415" s="368" t="s">
        <v>2527</v>
      </c>
      <c r="E415" s="351"/>
    </row>
    <row r="416" spans="1:5" x14ac:dyDescent="0.2">
      <c r="A416" s="364"/>
      <c r="B416" s="365"/>
      <c r="C416" s="369" t="s">
        <v>2526</v>
      </c>
      <c r="D416" s="368" t="s">
        <v>2525</v>
      </c>
      <c r="E416" s="351"/>
    </row>
    <row r="417" spans="1:5" x14ac:dyDescent="0.2">
      <c r="A417" s="364"/>
      <c r="B417" s="365"/>
      <c r="C417" s="369" t="s">
        <v>2524</v>
      </c>
      <c r="D417" s="368" t="s">
        <v>2523</v>
      </c>
      <c r="E417" s="351"/>
    </row>
    <row r="418" spans="1:5" x14ac:dyDescent="0.2">
      <c r="A418" s="364"/>
      <c r="B418" s="365"/>
      <c r="C418" s="369" t="s">
        <v>2522</v>
      </c>
      <c r="D418" s="368" t="s">
        <v>2521</v>
      </c>
      <c r="E418" s="351"/>
    </row>
    <row r="419" spans="1:5" x14ac:dyDescent="0.2">
      <c r="A419" s="364"/>
      <c r="B419" s="365"/>
      <c r="C419" s="369" t="s">
        <v>2520</v>
      </c>
      <c r="D419" s="368" t="s">
        <v>2519</v>
      </c>
      <c r="E419" s="351"/>
    </row>
    <row r="420" spans="1:5" x14ac:dyDescent="0.2">
      <c r="A420" s="364"/>
      <c r="B420" s="365"/>
      <c r="C420" s="369" t="s">
        <v>2518</v>
      </c>
      <c r="D420" s="368" t="s">
        <v>2517</v>
      </c>
      <c r="E420" s="351"/>
    </row>
    <row r="421" spans="1:5" x14ac:dyDescent="0.2">
      <c r="A421" s="364"/>
      <c r="B421" s="365"/>
      <c r="C421" s="363"/>
      <c r="D421" s="361"/>
      <c r="E421" s="351"/>
    </row>
    <row r="422" spans="1:5" x14ac:dyDescent="0.2">
      <c r="A422" s="364"/>
      <c r="B422" s="363" t="s">
        <v>2516</v>
      </c>
      <c r="C422" s="362"/>
      <c r="D422" s="361" t="s">
        <v>2515</v>
      </c>
      <c r="E422" s="351"/>
    </row>
    <row r="423" spans="1:5" ht="12.75" customHeight="1" x14ac:dyDescent="0.2">
      <c r="A423" s="364"/>
      <c r="B423" s="365"/>
      <c r="C423" s="369" t="s">
        <v>2514</v>
      </c>
      <c r="D423" s="368" t="s">
        <v>2513</v>
      </c>
      <c r="E423" s="351"/>
    </row>
    <row r="424" spans="1:5" ht="12.75" customHeight="1" x14ac:dyDescent="0.2">
      <c r="A424" s="377"/>
      <c r="B424" s="375"/>
      <c r="C424" s="369" t="s">
        <v>2512</v>
      </c>
      <c r="D424" s="368" t="s">
        <v>2511</v>
      </c>
      <c r="E424" s="351"/>
    </row>
    <row r="425" spans="1:5" ht="12.75" customHeight="1" x14ac:dyDescent="0.2">
      <c r="A425" s="377"/>
      <c r="B425" s="375"/>
      <c r="C425" s="369" t="s">
        <v>2510</v>
      </c>
      <c r="D425" s="368" t="s">
        <v>2509</v>
      </c>
      <c r="E425" s="351"/>
    </row>
    <row r="426" spans="1:5" ht="12.75" customHeight="1" x14ac:dyDescent="0.2">
      <c r="A426" s="377"/>
      <c r="B426" s="375"/>
      <c r="C426" s="369" t="s">
        <v>2508</v>
      </c>
      <c r="D426" s="368" t="s">
        <v>2507</v>
      </c>
      <c r="E426" s="351"/>
    </row>
    <row r="427" spans="1:5" ht="12.75" customHeight="1" x14ac:dyDescent="0.2">
      <c r="A427" s="364"/>
      <c r="B427" s="365"/>
      <c r="C427" s="369" t="s">
        <v>2506</v>
      </c>
      <c r="D427" s="368" t="s">
        <v>2505</v>
      </c>
      <c r="E427" s="351"/>
    </row>
    <row r="428" spans="1:5" ht="12.75" customHeight="1" x14ac:dyDescent="0.2">
      <c r="A428" s="377"/>
      <c r="B428" s="375"/>
      <c r="C428" s="369" t="s">
        <v>2504</v>
      </c>
      <c r="D428" s="368" t="s">
        <v>2503</v>
      </c>
      <c r="E428" s="351"/>
    </row>
    <row r="429" spans="1:5" ht="12.75" customHeight="1" x14ac:dyDescent="0.2">
      <c r="A429" s="377"/>
      <c r="B429" s="375"/>
      <c r="C429" s="369" t="s">
        <v>2502</v>
      </c>
      <c r="D429" s="368" t="s">
        <v>2501</v>
      </c>
      <c r="E429" s="351"/>
    </row>
    <row r="430" spans="1:5" ht="12.75" customHeight="1" x14ac:dyDescent="0.2">
      <c r="A430" s="377"/>
      <c r="B430" s="375"/>
      <c r="C430" s="369" t="s">
        <v>2500</v>
      </c>
      <c r="D430" s="368" t="s">
        <v>2499</v>
      </c>
      <c r="E430" s="351"/>
    </row>
    <row r="431" spans="1:5" ht="12.75" customHeight="1" x14ac:dyDescent="0.2">
      <c r="A431" s="364"/>
      <c r="B431" s="365"/>
      <c r="C431" s="369" t="s">
        <v>2498</v>
      </c>
      <c r="D431" s="368" t="s">
        <v>2497</v>
      </c>
      <c r="E431" s="351"/>
    </row>
    <row r="432" spans="1:5" ht="12.75" customHeight="1" x14ac:dyDescent="0.2">
      <c r="A432" s="364"/>
      <c r="B432" s="365"/>
      <c r="C432" s="363"/>
      <c r="D432" s="361"/>
      <c r="E432" s="351"/>
    </row>
    <row r="433" spans="1:5" x14ac:dyDescent="0.2">
      <c r="A433" s="367">
        <v>25</v>
      </c>
      <c r="B433" s="365"/>
      <c r="C433" s="362"/>
      <c r="D433" s="361" t="s">
        <v>2496</v>
      </c>
      <c r="E433" s="351"/>
    </row>
    <row r="434" spans="1:5" x14ac:dyDescent="0.2">
      <c r="A434" s="364"/>
      <c r="B434" s="365"/>
      <c r="C434" s="363"/>
      <c r="D434" s="361"/>
      <c r="E434" s="351"/>
    </row>
    <row r="435" spans="1:5" x14ac:dyDescent="0.2">
      <c r="A435" s="364"/>
      <c r="B435" s="363" t="s">
        <v>2495</v>
      </c>
      <c r="C435" s="362"/>
      <c r="D435" s="361" t="s">
        <v>2494</v>
      </c>
      <c r="E435" s="351"/>
    </row>
    <row r="436" spans="1:5" x14ac:dyDescent="0.2">
      <c r="A436" s="364"/>
      <c r="B436" s="365"/>
      <c r="C436" s="369" t="s">
        <v>2493</v>
      </c>
      <c r="D436" s="368" t="s">
        <v>2492</v>
      </c>
      <c r="E436" s="351"/>
    </row>
    <row r="437" spans="1:5" x14ac:dyDescent="0.2">
      <c r="A437" s="364"/>
      <c r="B437" s="365"/>
      <c r="C437" s="369" t="s">
        <v>2491</v>
      </c>
      <c r="D437" s="368" t="s">
        <v>2490</v>
      </c>
      <c r="E437" s="351"/>
    </row>
    <row r="438" spans="1:5" x14ac:dyDescent="0.2">
      <c r="A438" s="370"/>
      <c r="B438" s="366"/>
      <c r="C438" s="363"/>
      <c r="D438" s="368"/>
      <c r="E438" s="351"/>
    </row>
    <row r="439" spans="1:5" x14ac:dyDescent="0.2">
      <c r="A439" s="364"/>
      <c r="B439" s="363" t="s">
        <v>2489</v>
      </c>
      <c r="C439" s="362"/>
      <c r="D439" s="361" t="s">
        <v>2488</v>
      </c>
      <c r="E439" s="351"/>
    </row>
    <row r="440" spans="1:5" x14ac:dyDescent="0.2">
      <c r="A440" s="364"/>
      <c r="B440" s="365"/>
      <c r="C440" s="369" t="s">
        <v>2487</v>
      </c>
      <c r="D440" s="368" t="s">
        <v>2486</v>
      </c>
      <c r="E440" s="351"/>
    </row>
    <row r="441" spans="1:5" x14ac:dyDescent="0.2">
      <c r="A441" s="364"/>
      <c r="B441" s="365"/>
      <c r="C441" s="369" t="s">
        <v>2485</v>
      </c>
      <c r="D441" s="372" t="s">
        <v>2484</v>
      </c>
      <c r="E441" s="351"/>
    </row>
    <row r="442" spans="1:5" x14ac:dyDescent="0.2">
      <c r="A442" s="370"/>
      <c r="B442" s="366"/>
      <c r="C442" s="369"/>
      <c r="D442" s="368"/>
      <c r="E442" s="351"/>
    </row>
    <row r="443" spans="1:5" x14ac:dyDescent="0.2">
      <c r="A443" s="364"/>
      <c r="B443" s="363" t="s">
        <v>2483</v>
      </c>
      <c r="C443" s="362"/>
      <c r="D443" s="361" t="s">
        <v>2481</v>
      </c>
      <c r="E443" s="351"/>
    </row>
    <row r="444" spans="1:5" ht="15" x14ac:dyDescent="0.2">
      <c r="A444" s="402"/>
      <c r="B444" s="374"/>
      <c r="C444" s="369" t="s">
        <v>2482</v>
      </c>
      <c r="D444" s="368" t="s">
        <v>2481</v>
      </c>
      <c r="E444" s="351"/>
    </row>
    <row r="445" spans="1:5" x14ac:dyDescent="0.2">
      <c r="A445" s="364"/>
      <c r="B445" s="365"/>
      <c r="C445" s="369"/>
      <c r="D445" s="368"/>
      <c r="E445" s="351"/>
    </row>
    <row r="446" spans="1:5" x14ac:dyDescent="0.2">
      <c r="A446" s="364"/>
      <c r="B446" s="363" t="s">
        <v>2480</v>
      </c>
      <c r="C446" s="362"/>
      <c r="D446" s="361" t="s">
        <v>2478</v>
      </c>
      <c r="E446" s="351"/>
    </row>
    <row r="447" spans="1:5" ht="12.75" customHeight="1" x14ac:dyDescent="0.2">
      <c r="A447" s="364"/>
      <c r="B447" s="365"/>
      <c r="C447" s="369" t="s">
        <v>2479</v>
      </c>
      <c r="D447" s="368" t="s">
        <v>2478</v>
      </c>
      <c r="E447" s="351"/>
    </row>
    <row r="448" spans="1:5" ht="12.75" customHeight="1" x14ac:dyDescent="0.2">
      <c r="A448" s="370"/>
      <c r="B448" s="366"/>
      <c r="C448" s="363"/>
      <c r="D448" s="361"/>
      <c r="E448" s="351"/>
    </row>
    <row r="449" spans="1:5" ht="12.75" customHeight="1" x14ac:dyDescent="0.2">
      <c r="A449" s="364"/>
      <c r="B449" s="363" t="s">
        <v>2477</v>
      </c>
      <c r="C449" s="362"/>
      <c r="D449" s="361" t="s">
        <v>2475</v>
      </c>
      <c r="E449" s="351"/>
    </row>
    <row r="450" spans="1:5" ht="12.75" customHeight="1" x14ac:dyDescent="0.2">
      <c r="A450" s="364"/>
      <c r="B450" s="365"/>
      <c r="C450" s="369" t="s">
        <v>2476</v>
      </c>
      <c r="D450" s="368" t="s">
        <v>2475</v>
      </c>
      <c r="E450" s="351"/>
    </row>
    <row r="451" spans="1:5" ht="12.75" customHeight="1" x14ac:dyDescent="0.2">
      <c r="A451" s="370"/>
      <c r="B451" s="366"/>
      <c r="C451" s="369"/>
      <c r="D451" s="368"/>
      <c r="E451" s="351"/>
    </row>
    <row r="452" spans="1:5" x14ac:dyDescent="0.2">
      <c r="A452" s="364"/>
      <c r="B452" s="363" t="s">
        <v>2474</v>
      </c>
      <c r="C452" s="362"/>
      <c r="D452" s="361" t="s">
        <v>2473</v>
      </c>
      <c r="E452" s="351"/>
    </row>
    <row r="453" spans="1:5" x14ac:dyDescent="0.2">
      <c r="A453" s="364"/>
      <c r="B453" s="365"/>
      <c r="C453" s="369" t="s">
        <v>2472</v>
      </c>
      <c r="D453" s="368" t="s">
        <v>2471</v>
      </c>
      <c r="E453" s="351"/>
    </row>
    <row r="454" spans="1:5" x14ac:dyDescent="0.2">
      <c r="A454" s="364"/>
      <c r="B454" s="365"/>
      <c r="C454" s="369" t="s">
        <v>2470</v>
      </c>
      <c r="D454" s="400" t="s">
        <v>2469</v>
      </c>
      <c r="E454" s="351"/>
    </row>
    <row r="455" spans="1:5" x14ac:dyDescent="0.2">
      <c r="A455" s="370"/>
      <c r="B455" s="366"/>
      <c r="C455" s="369"/>
      <c r="D455" s="400"/>
      <c r="E455" s="351"/>
    </row>
    <row r="456" spans="1:5" x14ac:dyDescent="0.2">
      <c r="A456" s="364"/>
      <c r="B456" s="363" t="s">
        <v>2468</v>
      </c>
      <c r="C456" s="362"/>
      <c r="D456" s="361" t="s">
        <v>2467</v>
      </c>
      <c r="E456" s="351"/>
    </row>
    <row r="457" spans="1:5" x14ac:dyDescent="0.2">
      <c r="A457" s="364"/>
      <c r="B457" s="365"/>
      <c r="C457" s="369" t="s">
        <v>2466</v>
      </c>
      <c r="D457" s="368" t="s">
        <v>2465</v>
      </c>
      <c r="E457" s="351"/>
    </row>
    <row r="458" spans="1:5" x14ac:dyDescent="0.2">
      <c r="A458" s="364"/>
      <c r="B458" s="365"/>
      <c r="C458" s="369" t="s">
        <v>2464</v>
      </c>
      <c r="D458" s="368" t="s">
        <v>2463</v>
      </c>
      <c r="E458" s="351"/>
    </row>
    <row r="459" spans="1:5" x14ac:dyDescent="0.2">
      <c r="A459" s="364"/>
      <c r="B459" s="365"/>
      <c r="C459" s="369" t="s">
        <v>2462</v>
      </c>
      <c r="D459" s="368" t="s">
        <v>2461</v>
      </c>
      <c r="E459" s="351"/>
    </row>
    <row r="460" spans="1:5" x14ac:dyDescent="0.2">
      <c r="A460" s="370"/>
      <c r="B460" s="366"/>
      <c r="C460" s="369"/>
      <c r="D460" s="368"/>
      <c r="E460" s="351"/>
    </row>
    <row r="461" spans="1:5" x14ac:dyDescent="0.2">
      <c r="A461" s="370"/>
      <c r="B461" s="363" t="s">
        <v>2460</v>
      </c>
      <c r="C461" s="366"/>
      <c r="D461" s="361" t="s">
        <v>2459</v>
      </c>
      <c r="E461" s="351"/>
    </row>
    <row r="462" spans="1:5" x14ac:dyDescent="0.2">
      <c r="A462" s="370"/>
      <c r="B462" s="366"/>
      <c r="C462" s="369" t="s">
        <v>2458</v>
      </c>
      <c r="D462" s="368" t="s">
        <v>2457</v>
      </c>
      <c r="E462" s="351"/>
    </row>
    <row r="463" spans="1:5" x14ac:dyDescent="0.2">
      <c r="A463" s="370"/>
      <c r="B463" s="366"/>
      <c r="C463" s="369" t="s">
        <v>2456</v>
      </c>
      <c r="D463" s="368" t="s">
        <v>2455</v>
      </c>
      <c r="E463" s="351"/>
    </row>
    <row r="464" spans="1:5" x14ac:dyDescent="0.2">
      <c r="A464" s="370"/>
      <c r="B464" s="366"/>
      <c r="C464" s="369" t="s">
        <v>2454</v>
      </c>
      <c r="D464" s="368" t="s">
        <v>2453</v>
      </c>
      <c r="E464" s="351"/>
    </row>
    <row r="465" spans="1:5" x14ac:dyDescent="0.2">
      <c r="A465" s="364"/>
      <c r="B465" s="365"/>
      <c r="C465" s="369" t="s">
        <v>2452</v>
      </c>
      <c r="D465" s="368" t="s">
        <v>2451</v>
      </c>
      <c r="E465" s="351"/>
    </row>
    <row r="466" spans="1:5" x14ac:dyDescent="0.2">
      <c r="A466" s="364"/>
      <c r="B466" s="365"/>
      <c r="C466" s="369" t="s">
        <v>2450</v>
      </c>
      <c r="D466" s="368" t="s">
        <v>2449</v>
      </c>
      <c r="E466" s="351"/>
    </row>
    <row r="467" spans="1:5" x14ac:dyDescent="0.2">
      <c r="A467" s="364"/>
      <c r="B467" s="365"/>
      <c r="C467" s="382" t="s">
        <v>1819</v>
      </c>
      <c r="D467" s="368"/>
      <c r="E467" s="351"/>
    </row>
    <row r="468" spans="1:5" x14ac:dyDescent="0.2">
      <c r="A468" s="367">
        <v>26</v>
      </c>
      <c r="B468" s="365"/>
      <c r="C468" s="362"/>
      <c r="D468" s="361" t="s">
        <v>2448</v>
      </c>
      <c r="E468" s="351"/>
    </row>
    <row r="469" spans="1:5" x14ac:dyDescent="0.2">
      <c r="A469" s="364"/>
      <c r="B469" s="365"/>
      <c r="C469" s="363"/>
      <c r="D469" s="361"/>
      <c r="E469" s="351"/>
    </row>
    <row r="470" spans="1:5" x14ac:dyDescent="0.2">
      <c r="A470" s="364"/>
      <c r="B470" s="363" t="s">
        <v>2447</v>
      </c>
      <c r="C470" s="362"/>
      <c r="D470" s="361" t="s">
        <v>2446</v>
      </c>
      <c r="E470" s="351"/>
    </row>
    <row r="471" spans="1:5" x14ac:dyDescent="0.2">
      <c r="A471" s="364"/>
      <c r="B471" s="365"/>
      <c r="C471" s="369" t="s">
        <v>2445</v>
      </c>
      <c r="D471" s="368" t="s">
        <v>2444</v>
      </c>
      <c r="E471" s="351"/>
    </row>
    <row r="472" spans="1:5" x14ac:dyDescent="0.2">
      <c r="A472" s="364"/>
      <c r="B472" s="365"/>
      <c r="C472" s="369" t="s">
        <v>2443</v>
      </c>
      <c r="D472" s="372" t="s">
        <v>2442</v>
      </c>
      <c r="E472" s="351"/>
    </row>
    <row r="473" spans="1:5" x14ac:dyDescent="0.2">
      <c r="A473" s="364"/>
      <c r="B473" s="365"/>
      <c r="C473" s="363"/>
      <c r="D473" s="361"/>
      <c r="E473" s="351"/>
    </row>
    <row r="474" spans="1:5" x14ac:dyDescent="0.2">
      <c r="A474" s="364"/>
      <c r="B474" s="363" t="s">
        <v>2441</v>
      </c>
      <c r="C474" s="362"/>
      <c r="D474" s="361" t="s">
        <v>2439</v>
      </c>
      <c r="E474" s="351"/>
    </row>
    <row r="475" spans="1:5" x14ac:dyDescent="0.2">
      <c r="A475" s="364"/>
      <c r="B475" s="365"/>
      <c r="C475" s="369" t="s">
        <v>2440</v>
      </c>
      <c r="D475" s="368" t="s">
        <v>2439</v>
      </c>
      <c r="E475" s="351"/>
    </row>
    <row r="476" spans="1:5" x14ac:dyDescent="0.2">
      <c r="A476" s="364"/>
      <c r="B476" s="365"/>
      <c r="C476" s="363"/>
      <c r="D476" s="361"/>
      <c r="E476" s="351"/>
    </row>
    <row r="477" spans="1:5" x14ac:dyDescent="0.2">
      <c r="A477" s="364"/>
      <c r="B477" s="363" t="s">
        <v>2438</v>
      </c>
      <c r="C477" s="362"/>
      <c r="D477" s="361" t="s">
        <v>2436</v>
      </c>
      <c r="E477" s="351"/>
    </row>
    <row r="478" spans="1:5" x14ac:dyDescent="0.2">
      <c r="A478" s="364"/>
      <c r="B478" s="365"/>
      <c r="C478" s="369" t="s">
        <v>2437</v>
      </c>
      <c r="D478" s="368" t="s">
        <v>2436</v>
      </c>
      <c r="E478" s="351"/>
    </row>
    <row r="479" spans="1:5" x14ac:dyDescent="0.2">
      <c r="A479" s="364"/>
      <c r="B479" s="365"/>
      <c r="C479" s="363"/>
      <c r="D479" s="361"/>
      <c r="E479" s="351"/>
    </row>
    <row r="480" spans="1:5" x14ac:dyDescent="0.2">
      <c r="A480" s="364"/>
      <c r="B480" s="363" t="s">
        <v>2435</v>
      </c>
      <c r="C480" s="362"/>
      <c r="D480" s="361" t="s">
        <v>2433</v>
      </c>
      <c r="E480" s="351"/>
    </row>
    <row r="481" spans="1:5" x14ac:dyDescent="0.2">
      <c r="A481" s="364"/>
      <c r="B481" s="365"/>
      <c r="C481" s="369" t="s">
        <v>2434</v>
      </c>
      <c r="D481" s="368" t="s">
        <v>2433</v>
      </c>
      <c r="E481" s="351"/>
    </row>
    <row r="482" spans="1:5" x14ac:dyDescent="0.2">
      <c r="A482" s="364"/>
      <c r="B482" s="365"/>
      <c r="C482" s="363"/>
      <c r="D482" s="361"/>
      <c r="E482" s="351"/>
    </row>
    <row r="483" spans="1:5" ht="25.5" x14ac:dyDescent="0.2">
      <c r="A483" s="364"/>
      <c r="B483" s="363" t="s">
        <v>2432</v>
      </c>
      <c r="C483" s="362"/>
      <c r="D483" s="361" t="s">
        <v>2431</v>
      </c>
      <c r="E483" s="351"/>
    </row>
    <row r="484" spans="1:5" x14ac:dyDescent="0.2">
      <c r="A484" s="364"/>
      <c r="B484" s="365"/>
      <c r="C484" s="369" t="s">
        <v>2430</v>
      </c>
      <c r="D484" s="368" t="s">
        <v>2429</v>
      </c>
      <c r="E484" s="351"/>
    </row>
    <row r="485" spans="1:5" x14ac:dyDescent="0.2">
      <c r="A485" s="364"/>
      <c r="B485" s="365"/>
      <c r="C485" s="369" t="s">
        <v>2428</v>
      </c>
      <c r="D485" s="368" t="s">
        <v>2427</v>
      </c>
      <c r="E485" s="351"/>
    </row>
    <row r="486" spans="1:5" x14ac:dyDescent="0.2">
      <c r="A486" s="364"/>
      <c r="B486" s="365"/>
      <c r="C486" s="363"/>
      <c r="D486" s="361"/>
      <c r="E486" s="351"/>
    </row>
    <row r="487" spans="1:5" x14ac:dyDescent="0.2">
      <c r="A487" s="364"/>
      <c r="B487" s="363" t="s">
        <v>2426</v>
      </c>
      <c r="C487" s="362"/>
      <c r="D487" s="361" t="s">
        <v>2424</v>
      </c>
      <c r="E487" s="351"/>
    </row>
    <row r="488" spans="1:5" x14ac:dyDescent="0.2">
      <c r="A488" s="364"/>
      <c r="B488" s="365"/>
      <c r="C488" s="369" t="s">
        <v>2425</v>
      </c>
      <c r="D488" s="368" t="s">
        <v>2424</v>
      </c>
      <c r="E488" s="351"/>
    </row>
    <row r="489" spans="1:5" x14ac:dyDescent="0.2">
      <c r="A489" s="364"/>
      <c r="B489" s="365"/>
      <c r="C489" s="363"/>
      <c r="D489" s="361"/>
      <c r="E489" s="351"/>
    </row>
    <row r="490" spans="1:5" x14ac:dyDescent="0.2">
      <c r="A490" s="364"/>
      <c r="B490" s="363" t="s">
        <v>2423</v>
      </c>
      <c r="C490" s="362"/>
      <c r="D490" s="361" t="s">
        <v>2422</v>
      </c>
      <c r="E490" s="351"/>
    </row>
    <row r="491" spans="1:5" x14ac:dyDescent="0.2">
      <c r="A491" s="364"/>
      <c r="B491" s="365"/>
      <c r="C491" s="369" t="s">
        <v>2421</v>
      </c>
      <c r="D491" s="368" t="s">
        <v>2420</v>
      </c>
      <c r="E491" s="351"/>
    </row>
    <row r="492" spans="1:5" x14ac:dyDescent="0.2">
      <c r="A492" s="364"/>
      <c r="B492" s="365"/>
      <c r="C492" s="363"/>
      <c r="D492" s="361"/>
      <c r="E492" s="351"/>
    </row>
    <row r="493" spans="1:5" x14ac:dyDescent="0.2">
      <c r="A493" s="364"/>
      <c r="B493" s="363" t="s">
        <v>2419</v>
      </c>
      <c r="C493" s="401"/>
      <c r="D493" s="361" t="s">
        <v>2417</v>
      </c>
      <c r="E493" s="351"/>
    </row>
    <row r="494" spans="1:5" x14ac:dyDescent="0.2">
      <c r="A494" s="364"/>
      <c r="B494" s="365"/>
      <c r="C494" s="369" t="s">
        <v>2418</v>
      </c>
      <c r="D494" s="368" t="s">
        <v>2417</v>
      </c>
      <c r="E494" s="351"/>
    </row>
    <row r="495" spans="1:5" x14ac:dyDescent="0.2">
      <c r="A495" s="364"/>
      <c r="B495" s="365"/>
      <c r="C495" s="363"/>
      <c r="D495" s="361"/>
      <c r="E495" s="351"/>
    </row>
    <row r="496" spans="1:5" x14ac:dyDescent="0.2">
      <c r="A496" s="367">
        <v>27</v>
      </c>
      <c r="B496" s="365"/>
      <c r="C496" s="362"/>
      <c r="D496" s="361" t="s">
        <v>2416</v>
      </c>
      <c r="E496" s="351"/>
    </row>
    <row r="497" spans="1:5" x14ac:dyDescent="0.2">
      <c r="A497" s="364"/>
      <c r="B497" s="365"/>
      <c r="C497" s="363"/>
      <c r="D497" s="361"/>
      <c r="E497" s="351"/>
    </row>
    <row r="498" spans="1:5" ht="25.5" x14ac:dyDescent="0.2">
      <c r="A498" s="364"/>
      <c r="B498" s="363" t="s">
        <v>2415</v>
      </c>
      <c r="C498" s="362"/>
      <c r="D498" s="361" t="s">
        <v>2414</v>
      </c>
      <c r="E498" s="351"/>
    </row>
    <row r="499" spans="1:5" x14ac:dyDescent="0.2">
      <c r="A499" s="364"/>
      <c r="B499" s="365"/>
      <c r="C499" s="369" t="s">
        <v>2413</v>
      </c>
      <c r="D499" s="368" t="s">
        <v>2412</v>
      </c>
      <c r="E499" s="351"/>
    </row>
    <row r="500" spans="1:5" x14ac:dyDescent="0.2">
      <c r="A500" s="364"/>
      <c r="B500" s="365"/>
      <c r="C500" s="369" t="s">
        <v>2411</v>
      </c>
      <c r="D500" s="368" t="s">
        <v>2410</v>
      </c>
      <c r="E500" s="351"/>
    </row>
    <row r="501" spans="1:5" x14ac:dyDescent="0.2">
      <c r="A501" s="364"/>
      <c r="B501" s="365"/>
      <c r="C501" s="363"/>
      <c r="D501" s="361"/>
      <c r="E501" s="351"/>
    </row>
    <row r="502" spans="1:5" x14ac:dyDescent="0.2">
      <c r="A502" s="364"/>
      <c r="B502" s="363" t="s">
        <v>2409</v>
      </c>
      <c r="C502" s="362"/>
      <c r="D502" s="361" t="s">
        <v>2407</v>
      </c>
      <c r="E502" s="351"/>
    </row>
    <row r="503" spans="1:5" x14ac:dyDescent="0.2">
      <c r="A503" s="364"/>
      <c r="B503" s="365"/>
      <c r="C503" s="369" t="s">
        <v>2408</v>
      </c>
      <c r="D503" s="368" t="s">
        <v>2407</v>
      </c>
      <c r="E503" s="351"/>
    </row>
    <row r="504" spans="1:5" x14ac:dyDescent="0.2">
      <c r="A504" s="370"/>
      <c r="B504" s="366"/>
      <c r="C504" s="363"/>
      <c r="D504" s="361"/>
      <c r="E504" s="351"/>
    </row>
    <row r="505" spans="1:5" ht="25.5" x14ac:dyDescent="0.2">
      <c r="A505" s="364"/>
      <c r="B505" s="363" t="s">
        <v>2406</v>
      </c>
      <c r="C505" s="362"/>
      <c r="D505" s="361" t="s">
        <v>2405</v>
      </c>
      <c r="E505" s="351"/>
    </row>
    <row r="506" spans="1:5" x14ac:dyDescent="0.2">
      <c r="A506" s="364"/>
      <c r="B506" s="365"/>
      <c r="C506" s="362" t="s">
        <v>2404</v>
      </c>
      <c r="D506" s="368" t="s">
        <v>2403</v>
      </c>
      <c r="E506" s="351"/>
    </row>
    <row r="507" spans="1:5" x14ac:dyDescent="0.2">
      <c r="A507" s="364"/>
      <c r="B507" s="365"/>
      <c r="C507" s="362" t="s">
        <v>2402</v>
      </c>
      <c r="D507" s="368" t="s">
        <v>2401</v>
      </c>
      <c r="E507" s="351"/>
    </row>
    <row r="508" spans="1:5" x14ac:dyDescent="0.2">
      <c r="A508" s="364"/>
      <c r="B508" s="365"/>
      <c r="C508" s="362" t="s">
        <v>2400</v>
      </c>
      <c r="D508" s="368" t="s">
        <v>2399</v>
      </c>
      <c r="E508" s="351"/>
    </row>
    <row r="509" spans="1:5" x14ac:dyDescent="0.2">
      <c r="A509" s="364"/>
      <c r="B509" s="365"/>
      <c r="C509" s="363"/>
      <c r="D509" s="361"/>
      <c r="E509" s="351"/>
    </row>
    <row r="510" spans="1:5" x14ac:dyDescent="0.2">
      <c r="A510" s="364"/>
      <c r="B510" s="363" t="s">
        <v>2398</v>
      </c>
      <c r="C510" s="362"/>
      <c r="D510" s="361" t="s">
        <v>2397</v>
      </c>
      <c r="E510" s="351"/>
    </row>
    <row r="511" spans="1:5" x14ac:dyDescent="0.2">
      <c r="A511" s="364"/>
      <c r="B511" s="365"/>
      <c r="C511" s="369" t="s">
        <v>2396</v>
      </c>
      <c r="D511" s="368" t="s">
        <v>2395</v>
      </c>
      <c r="E511" s="351"/>
    </row>
    <row r="512" spans="1:5" x14ac:dyDescent="0.2">
      <c r="A512" s="364"/>
      <c r="B512" s="365"/>
      <c r="C512" s="363"/>
      <c r="D512" s="361"/>
      <c r="E512" s="351"/>
    </row>
    <row r="513" spans="1:5" x14ac:dyDescent="0.2">
      <c r="A513" s="364"/>
      <c r="B513" s="363" t="s">
        <v>2394</v>
      </c>
      <c r="C513" s="362"/>
      <c r="D513" s="361" t="s">
        <v>2393</v>
      </c>
      <c r="E513" s="351"/>
    </row>
    <row r="514" spans="1:5" x14ac:dyDescent="0.2">
      <c r="A514" s="364"/>
      <c r="B514" s="365"/>
      <c r="C514" s="369" t="s">
        <v>2392</v>
      </c>
      <c r="D514" s="368" t="s">
        <v>2391</v>
      </c>
      <c r="E514" s="351"/>
    </row>
    <row r="515" spans="1:5" x14ac:dyDescent="0.2">
      <c r="A515" s="364"/>
      <c r="B515" s="365"/>
      <c r="C515" s="369" t="s">
        <v>2390</v>
      </c>
      <c r="D515" s="372" t="s">
        <v>2389</v>
      </c>
      <c r="E515" s="351"/>
    </row>
    <row r="516" spans="1:5" x14ac:dyDescent="0.2">
      <c r="A516" s="364"/>
      <c r="B516" s="365"/>
      <c r="C516" s="363"/>
      <c r="D516" s="361"/>
      <c r="E516" s="351"/>
    </row>
    <row r="517" spans="1:5" x14ac:dyDescent="0.2">
      <c r="A517" s="364"/>
      <c r="B517" s="363" t="s">
        <v>2388</v>
      </c>
      <c r="C517" s="362"/>
      <c r="D517" s="361" t="s">
        <v>2386</v>
      </c>
      <c r="E517" s="351"/>
    </row>
    <row r="518" spans="1:5" x14ac:dyDescent="0.2">
      <c r="A518" s="364"/>
      <c r="B518" s="365"/>
      <c r="C518" s="369" t="s">
        <v>2387</v>
      </c>
      <c r="D518" s="368" t="s">
        <v>2386</v>
      </c>
      <c r="E518" s="351"/>
    </row>
    <row r="519" spans="1:5" x14ac:dyDescent="0.2">
      <c r="A519" s="364"/>
      <c r="B519" s="365"/>
      <c r="C519" s="363"/>
      <c r="D519" s="361"/>
      <c r="E519" s="351"/>
    </row>
    <row r="520" spans="1:5" x14ac:dyDescent="0.2">
      <c r="A520" s="367">
        <v>28</v>
      </c>
      <c r="B520" s="365"/>
      <c r="C520" s="362"/>
      <c r="D520" s="361" t="s">
        <v>2385</v>
      </c>
      <c r="E520" s="351"/>
    </row>
    <row r="521" spans="1:5" x14ac:dyDescent="0.2">
      <c r="A521" s="364"/>
      <c r="B521" s="365"/>
      <c r="C521" s="363"/>
      <c r="D521" s="361"/>
      <c r="E521" s="351"/>
    </row>
    <row r="522" spans="1:5" x14ac:dyDescent="0.2">
      <c r="A522" s="364"/>
      <c r="B522" s="363" t="s">
        <v>2384</v>
      </c>
      <c r="C522" s="362"/>
      <c r="D522" s="361" t="s">
        <v>2383</v>
      </c>
      <c r="E522" s="351"/>
    </row>
    <row r="523" spans="1:5" x14ac:dyDescent="0.2">
      <c r="A523" s="364"/>
      <c r="B523" s="365"/>
      <c r="C523" s="369" t="s">
        <v>2382</v>
      </c>
      <c r="D523" s="368" t="s">
        <v>2381</v>
      </c>
      <c r="E523" s="351"/>
    </row>
    <row r="524" spans="1:5" x14ac:dyDescent="0.2">
      <c r="A524" s="364"/>
      <c r="B524" s="365"/>
      <c r="C524" s="369" t="s">
        <v>2380</v>
      </c>
      <c r="D524" s="368" t="s">
        <v>2379</v>
      </c>
      <c r="E524" s="351"/>
    </row>
    <row r="525" spans="1:5" x14ac:dyDescent="0.2">
      <c r="A525" s="364"/>
      <c r="B525" s="365"/>
      <c r="C525" s="369" t="s">
        <v>2378</v>
      </c>
      <c r="D525" s="368" t="s">
        <v>2377</v>
      </c>
      <c r="E525" s="351"/>
    </row>
    <row r="526" spans="1:5" x14ac:dyDescent="0.2">
      <c r="A526" s="364"/>
      <c r="B526" s="365"/>
      <c r="C526" s="369" t="s">
        <v>2376</v>
      </c>
      <c r="D526" s="368" t="s">
        <v>2375</v>
      </c>
      <c r="E526" s="351"/>
    </row>
    <row r="527" spans="1:5" x14ac:dyDescent="0.2">
      <c r="A527" s="364"/>
      <c r="B527" s="365"/>
      <c r="C527" s="369" t="s">
        <v>2374</v>
      </c>
      <c r="D527" s="368" t="s">
        <v>2373</v>
      </c>
      <c r="E527" s="351"/>
    </row>
    <row r="528" spans="1:5" x14ac:dyDescent="0.2">
      <c r="A528" s="364"/>
      <c r="B528" s="365"/>
      <c r="C528" s="369"/>
      <c r="D528" s="368"/>
      <c r="E528" s="351"/>
    </row>
    <row r="529" spans="1:5" x14ac:dyDescent="0.2">
      <c r="A529" s="364"/>
      <c r="B529" s="363" t="s">
        <v>2372</v>
      </c>
      <c r="C529" s="362"/>
      <c r="D529" s="361" t="s">
        <v>2371</v>
      </c>
      <c r="E529" s="351"/>
    </row>
    <row r="530" spans="1:5" x14ac:dyDescent="0.2">
      <c r="A530" s="364"/>
      <c r="B530" s="365"/>
      <c r="C530" s="369" t="s">
        <v>2370</v>
      </c>
      <c r="D530" s="368" t="s">
        <v>2369</v>
      </c>
      <c r="E530" s="351"/>
    </row>
    <row r="531" spans="1:5" x14ac:dyDescent="0.2">
      <c r="A531" s="364"/>
      <c r="B531" s="365"/>
      <c r="C531" s="369" t="s">
        <v>2368</v>
      </c>
      <c r="D531" s="368" t="s">
        <v>2367</v>
      </c>
      <c r="E531" s="351"/>
    </row>
    <row r="532" spans="1:5" x14ac:dyDescent="0.2">
      <c r="A532" s="364"/>
      <c r="B532" s="365"/>
      <c r="C532" s="369" t="s">
        <v>2366</v>
      </c>
      <c r="D532" s="368" t="s">
        <v>2365</v>
      </c>
      <c r="E532" s="351"/>
    </row>
    <row r="533" spans="1:5" x14ac:dyDescent="0.2">
      <c r="A533" s="364"/>
      <c r="B533" s="365"/>
      <c r="C533" s="369" t="s">
        <v>2364</v>
      </c>
      <c r="D533" s="368" t="s">
        <v>2363</v>
      </c>
      <c r="E533" s="351"/>
    </row>
    <row r="534" spans="1:5" x14ac:dyDescent="0.2">
      <c r="A534" s="370"/>
      <c r="B534" s="366"/>
      <c r="C534" s="369" t="s">
        <v>2362</v>
      </c>
      <c r="D534" s="368" t="s">
        <v>2361</v>
      </c>
      <c r="E534" s="351"/>
    </row>
    <row r="535" spans="1:5" x14ac:dyDescent="0.2">
      <c r="A535" s="364"/>
      <c r="B535" s="365"/>
      <c r="C535" s="369" t="s">
        <v>2360</v>
      </c>
      <c r="D535" s="368" t="s">
        <v>2359</v>
      </c>
      <c r="E535" s="351"/>
    </row>
    <row r="536" spans="1:5" x14ac:dyDescent="0.2">
      <c r="A536" s="364"/>
      <c r="B536" s="365"/>
      <c r="C536" s="369"/>
      <c r="D536" s="368"/>
      <c r="E536" s="351"/>
    </row>
    <row r="537" spans="1:5" x14ac:dyDescent="0.2">
      <c r="A537" s="364"/>
      <c r="B537" s="363" t="s">
        <v>2358</v>
      </c>
      <c r="C537" s="362"/>
      <c r="D537" s="361" t="s">
        <v>2356</v>
      </c>
      <c r="E537" s="351"/>
    </row>
    <row r="538" spans="1:5" x14ac:dyDescent="0.2">
      <c r="A538" s="364"/>
      <c r="B538" s="365"/>
      <c r="C538" s="369" t="s">
        <v>2357</v>
      </c>
      <c r="D538" s="368" t="s">
        <v>2356</v>
      </c>
      <c r="E538" s="351"/>
    </row>
    <row r="539" spans="1:5" x14ac:dyDescent="0.2">
      <c r="A539" s="370"/>
      <c r="B539" s="366"/>
      <c r="C539" s="369"/>
      <c r="D539" s="368"/>
      <c r="E539" s="351"/>
    </row>
    <row r="540" spans="1:5" x14ac:dyDescent="0.2">
      <c r="A540" s="364"/>
      <c r="B540" s="363" t="s">
        <v>2355</v>
      </c>
      <c r="C540" s="362"/>
      <c r="D540" s="361" t="s">
        <v>2354</v>
      </c>
      <c r="E540" s="351"/>
    </row>
    <row r="541" spans="1:5" x14ac:dyDescent="0.2">
      <c r="A541" s="364"/>
      <c r="B541" s="365"/>
      <c r="C541" s="369" t="s">
        <v>2353</v>
      </c>
      <c r="D541" s="368" t="s">
        <v>2352</v>
      </c>
      <c r="E541" s="351"/>
    </row>
    <row r="542" spans="1:5" x14ac:dyDescent="0.2">
      <c r="A542" s="364"/>
      <c r="B542" s="365"/>
      <c r="C542" s="369" t="s">
        <v>2351</v>
      </c>
      <c r="D542" s="400" t="s">
        <v>2350</v>
      </c>
      <c r="E542" s="351"/>
    </row>
    <row r="543" spans="1:5" x14ac:dyDescent="0.2">
      <c r="A543" s="370"/>
      <c r="B543" s="366"/>
      <c r="C543" s="382"/>
      <c r="D543" s="381"/>
      <c r="E543" s="351"/>
    </row>
    <row r="544" spans="1:5" x14ac:dyDescent="0.2">
      <c r="A544" s="364"/>
      <c r="B544" s="363" t="s">
        <v>2349</v>
      </c>
      <c r="C544" s="362"/>
      <c r="D544" s="361" t="s">
        <v>2348</v>
      </c>
      <c r="E544" s="351"/>
    </row>
    <row r="545" spans="1:5" x14ac:dyDescent="0.2">
      <c r="A545" s="364"/>
      <c r="B545" s="365"/>
      <c r="C545" s="369" t="s">
        <v>2347</v>
      </c>
      <c r="D545" s="368" t="s">
        <v>2346</v>
      </c>
      <c r="E545" s="351"/>
    </row>
    <row r="546" spans="1:5" x14ac:dyDescent="0.2">
      <c r="A546" s="364"/>
      <c r="B546" s="365"/>
      <c r="C546" s="369" t="s">
        <v>2345</v>
      </c>
      <c r="D546" s="368" t="s">
        <v>2344</v>
      </c>
      <c r="E546" s="351"/>
    </row>
    <row r="547" spans="1:5" x14ac:dyDescent="0.2">
      <c r="A547" s="364"/>
      <c r="B547" s="365"/>
      <c r="C547" s="369" t="s">
        <v>2343</v>
      </c>
      <c r="D547" s="368" t="s">
        <v>2342</v>
      </c>
      <c r="E547" s="351"/>
    </row>
    <row r="548" spans="1:5" x14ac:dyDescent="0.2">
      <c r="A548" s="364"/>
      <c r="B548" s="365"/>
      <c r="C548" s="369" t="s">
        <v>2341</v>
      </c>
      <c r="D548" s="368" t="s">
        <v>2340</v>
      </c>
      <c r="E548" s="351"/>
    </row>
    <row r="549" spans="1:5" x14ac:dyDescent="0.2">
      <c r="A549" s="364"/>
      <c r="B549" s="365"/>
      <c r="C549" s="369" t="s">
        <v>2339</v>
      </c>
      <c r="D549" s="368" t="s">
        <v>2338</v>
      </c>
      <c r="E549" s="351"/>
    </row>
    <row r="550" spans="1:5" x14ac:dyDescent="0.2">
      <c r="A550" s="364"/>
      <c r="B550" s="365"/>
      <c r="C550" s="369" t="s">
        <v>2337</v>
      </c>
      <c r="D550" s="368" t="s">
        <v>2336</v>
      </c>
      <c r="E550" s="351"/>
    </row>
    <row r="551" spans="1:5" x14ac:dyDescent="0.2">
      <c r="A551" s="364"/>
      <c r="B551" s="365"/>
      <c r="C551" s="369" t="s">
        <v>2335</v>
      </c>
      <c r="D551" s="368" t="s">
        <v>2334</v>
      </c>
      <c r="E551" s="351"/>
    </row>
    <row r="552" spans="1:5" x14ac:dyDescent="0.2">
      <c r="A552" s="364"/>
      <c r="B552" s="365"/>
      <c r="C552" s="369"/>
      <c r="D552" s="381"/>
      <c r="E552" s="351"/>
    </row>
    <row r="553" spans="1:5" x14ac:dyDescent="0.2">
      <c r="A553" s="367">
        <v>29</v>
      </c>
      <c r="B553" s="365"/>
      <c r="C553" s="362"/>
      <c r="D553" s="379" t="s">
        <v>2333</v>
      </c>
      <c r="E553" s="351"/>
    </row>
    <row r="554" spans="1:5" x14ac:dyDescent="0.2">
      <c r="A554" s="364"/>
      <c r="B554" s="365"/>
      <c r="C554" s="363"/>
      <c r="D554" s="361"/>
      <c r="E554" s="351"/>
    </row>
    <row r="555" spans="1:5" x14ac:dyDescent="0.2">
      <c r="A555" s="364"/>
      <c r="B555" s="363" t="s">
        <v>2332</v>
      </c>
      <c r="C555" s="362"/>
      <c r="D555" s="361" t="s">
        <v>2330</v>
      </c>
      <c r="E555" s="351"/>
    </row>
    <row r="556" spans="1:5" x14ac:dyDescent="0.2">
      <c r="A556" s="364"/>
      <c r="B556" s="365"/>
      <c r="C556" s="369" t="s">
        <v>2331</v>
      </c>
      <c r="D556" s="368" t="s">
        <v>2330</v>
      </c>
      <c r="E556" s="351"/>
    </row>
    <row r="557" spans="1:5" x14ac:dyDescent="0.2">
      <c r="A557" s="364"/>
      <c r="B557" s="365"/>
      <c r="C557" s="363"/>
      <c r="D557" s="361"/>
      <c r="E557" s="351"/>
    </row>
    <row r="558" spans="1:5" x14ac:dyDescent="0.2">
      <c r="A558" s="364"/>
      <c r="B558" s="363" t="s">
        <v>2329</v>
      </c>
      <c r="C558" s="362"/>
      <c r="D558" s="361" t="s">
        <v>2328</v>
      </c>
      <c r="E558" s="351"/>
    </row>
    <row r="559" spans="1:5" x14ac:dyDescent="0.2">
      <c r="A559" s="364"/>
      <c r="B559" s="365"/>
      <c r="C559" s="369" t="s">
        <v>2327</v>
      </c>
      <c r="D559" s="368" t="s">
        <v>2326</v>
      </c>
      <c r="E559" s="351"/>
    </row>
    <row r="560" spans="1:5" x14ac:dyDescent="0.2">
      <c r="A560" s="364"/>
      <c r="B560" s="365"/>
      <c r="C560" s="363"/>
      <c r="D560" s="361"/>
      <c r="E560" s="351"/>
    </row>
    <row r="561" spans="1:5" x14ac:dyDescent="0.2">
      <c r="A561" s="364"/>
      <c r="B561" s="363" t="s">
        <v>2325</v>
      </c>
      <c r="C561" s="362"/>
      <c r="D561" s="361" t="s">
        <v>2324</v>
      </c>
      <c r="E561" s="351"/>
    </row>
    <row r="562" spans="1:5" x14ac:dyDescent="0.2">
      <c r="A562" s="364"/>
      <c r="B562" s="365"/>
      <c r="C562" s="369" t="s">
        <v>2323</v>
      </c>
      <c r="D562" s="368" t="s">
        <v>2322</v>
      </c>
      <c r="E562" s="351"/>
    </row>
    <row r="563" spans="1:5" x14ac:dyDescent="0.2">
      <c r="A563" s="364"/>
      <c r="B563" s="365"/>
      <c r="C563" s="369" t="s">
        <v>2321</v>
      </c>
      <c r="D563" s="372" t="s">
        <v>2320</v>
      </c>
      <c r="E563" s="351"/>
    </row>
    <row r="564" spans="1:5" x14ac:dyDescent="0.2">
      <c r="A564" s="364"/>
      <c r="B564" s="365"/>
      <c r="C564" s="363"/>
      <c r="D564" s="361"/>
      <c r="E564" s="351"/>
    </row>
    <row r="565" spans="1:5" x14ac:dyDescent="0.2">
      <c r="A565" s="367">
        <v>30</v>
      </c>
      <c r="B565" s="365"/>
      <c r="C565" s="362"/>
      <c r="D565" s="361" t="s">
        <v>2319</v>
      </c>
      <c r="E565" s="351"/>
    </row>
    <row r="566" spans="1:5" x14ac:dyDescent="0.2">
      <c r="A566" s="364"/>
      <c r="B566" s="365"/>
      <c r="C566" s="363"/>
      <c r="D566" s="361"/>
      <c r="E566" s="351"/>
    </row>
    <row r="567" spans="1:5" x14ac:dyDescent="0.2">
      <c r="A567" s="364"/>
      <c r="B567" s="363" t="s">
        <v>2318</v>
      </c>
      <c r="C567" s="362"/>
      <c r="D567" s="361" t="s">
        <v>2317</v>
      </c>
      <c r="E567" s="351"/>
    </row>
    <row r="568" spans="1:5" x14ac:dyDescent="0.2">
      <c r="A568" s="364"/>
      <c r="B568" s="365"/>
      <c r="C568" s="369" t="s">
        <v>2316</v>
      </c>
      <c r="D568" s="368" t="s">
        <v>2315</v>
      </c>
      <c r="E568" s="351"/>
    </row>
    <row r="569" spans="1:5" x14ac:dyDescent="0.2">
      <c r="A569" s="364"/>
      <c r="B569" s="365"/>
      <c r="C569" s="369" t="s">
        <v>2314</v>
      </c>
      <c r="D569" s="368" t="s">
        <v>2313</v>
      </c>
      <c r="E569" s="351"/>
    </row>
    <row r="570" spans="1:5" x14ac:dyDescent="0.2">
      <c r="A570" s="364"/>
      <c r="B570" s="365"/>
      <c r="C570" s="363"/>
      <c r="D570" s="361"/>
      <c r="E570" s="351"/>
    </row>
    <row r="571" spans="1:5" x14ac:dyDescent="0.2">
      <c r="A571" s="364"/>
      <c r="B571" s="363" t="s">
        <v>2312</v>
      </c>
      <c r="C571" s="362"/>
      <c r="D571" s="379" t="s">
        <v>2310</v>
      </c>
      <c r="E571" s="351"/>
    </row>
    <row r="572" spans="1:5" x14ac:dyDescent="0.2">
      <c r="A572" s="364"/>
      <c r="B572" s="365"/>
      <c r="C572" s="369" t="s">
        <v>2311</v>
      </c>
      <c r="D572" s="372" t="s">
        <v>2310</v>
      </c>
      <c r="E572" s="351"/>
    </row>
    <row r="573" spans="1:5" x14ac:dyDescent="0.2">
      <c r="A573" s="364"/>
      <c r="B573" s="365"/>
      <c r="C573" s="363"/>
      <c r="D573" s="361"/>
      <c r="E573" s="351"/>
    </row>
    <row r="574" spans="1:5" x14ac:dyDescent="0.2">
      <c r="A574" s="364"/>
      <c r="B574" s="363" t="s">
        <v>2309</v>
      </c>
      <c r="C574" s="362"/>
      <c r="D574" s="361" t="s">
        <v>2307</v>
      </c>
      <c r="E574" s="351"/>
    </row>
    <row r="575" spans="1:5" x14ac:dyDescent="0.2">
      <c r="A575" s="364"/>
      <c r="B575" s="365"/>
      <c r="C575" s="369" t="s">
        <v>2308</v>
      </c>
      <c r="D575" s="368" t="s">
        <v>2307</v>
      </c>
      <c r="E575" s="351"/>
    </row>
    <row r="576" spans="1:5" x14ac:dyDescent="0.2">
      <c r="A576" s="364"/>
      <c r="B576" s="365"/>
      <c r="C576" s="369"/>
      <c r="D576" s="372"/>
      <c r="E576" s="351"/>
    </row>
    <row r="577" spans="1:5" x14ac:dyDescent="0.2">
      <c r="A577" s="364"/>
      <c r="B577" s="363" t="s">
        <v>2306</v>
      </c>
      <c r="C577" s="362"/>
      <c r="D577" s="361" t="s">
        <v>2304</v>
      </c>
      <c r="E577" s="351"/>
    </row>
    <row r="578" spans="1:5" x14ac:dyDescent="0.2">
      <c r="A578" s="364"/>
      <c r="B578" s="365"/>
      <c r="C578" s="369" t="s">
        <v>2305</v>
      </c>
      <c r="D578" s="368" t="s">
        <v>2304</v>
      </c>
      <c r="E578" s="351"/>
    </row>
    <row r="579" spans="1:5" x14ac:dyDescent="0.2">
      <c r="A579" s="364"/>
      <c r="B579" s="365"/>
      <c r="C579" s="363"/>
      <c r="D579" s="361"/>
      <c r="E579" s="351"/>
    </row>
    <row r="580" spans="1:5" x14ac:dyDescent="0.2">
      <c r="A580" s="364"/>
      <c r="B580" s="363" t="s">
        <v>2303</v>
      </c>
      <c r="C580" s="362"/>
      <c r="D580" s="361" t="s">
        <v>2302</v>
      </c>
      <c r="E580" s="351"/>
    </row>
    <row r="581" spans="1:5" x14ac:dyDescent="0.2">
      <c r="A581" s="364"/>
      <c r="B581" s="365"/>
      <c r="C581" s="369" t="s">
        <v>2301</v>
      </c>
      <c r="D581" s="368" t="s">
        <v>2300</v>
      </c>
      <c r="E581" s="351"/>
    </row>
    <row r="582" spans="1:5" x14ac:dyDescent="0.2">
      <c r="A582" s="364"/>
      <c r="B582" s="365"/>
      <c r="C582" s="369" t="s">
        <v>2299</v>
      </c>
      <c r="D582" s="368" t="s">
        <v>2298</v>
      </c>
      <c r="E582" s="351"/>
    </row>
    <row r="583" spans="1:5" x14ac:dyDescent="0.2">
      <c r="A583" s="364"/>
      <c r="B583" s="365"/>
      <c r="C583" s="369" t="s">
        <v>2297</v>
      </c>
      <c r="D583" s="368" t="s">
        <v>2296</v>
      </c>
      <c r="E583" s="351"/>
    </row>
    <row r="584" spans="1:5" x14ac:dyDescent="0.2">
      <c r="A584" s="364"/>
      <c r="B584" s="365"/>
      <c r="C584" s="363"/>
      <c r="D584" s="361"/>
      <c r="E584" s="351"/>
    </row>
    <row r="585" spans="1:5" x14ac:dyDescent="0.2">
      <c r="A585" s="367">
        <v>31</v>
      </c>
      <c r="B585" s="365"/>
      <c r="C585" s="362"/>
      <c r="D585" s="361" t="s">
        <v>2294</v>
      </c>
      <c r="E585" s="351"/>
    </row>
    <row r="586" spans="1:5" x14ac:dyDescent="0.2">
      <c r="A586" s="364"/>
      <c r="B586" s="365"/>
      <c r="C586" s="363"/>
      <c r="D586" s="361"/>
      <c r="E586" s="351"/>
    </row>
    <row r="587" spans="1:5" x14ac:dyDescent="0.2">
      <c r="A587" s="395"/>
      <c r="B587" s="363" t="s">
        <v>2295</v>
      </c>
      <c r="C587" s="394"/>
      <c r="D587" s="361" t="s">
        <v>2294</v>
      </c>
      <c r="E587" s="351"/>
    </row>
    <row r="588" spans="1:5" x14ac:dyDescent="0.2">
      <c r="A588" s="364"/>
      <c r="B588" s="365"/>
      <c r="C588" s="369" t="s">
        <v>2293</v>
      </c>
      <c r="D588" s="368" t="s">
        <v>2292</v>
      </c>
      <c r="E588" s="351"/>
    </row>
    <row r="589" spans="1:5" x14ac:dyDescent="0.2">
      <c r="A589" s="364"/>
      <c r="B589" s="365"/>
      <c r="C589" s="369" t="s">
        <v>2291</v>
      </c>
      <c r="D589" s="368" t="s">
        <v>2290</v>
      </c>
      <c r="E589" s="351"/>
    </row>
    <row r="590" spans="1:5" x14ac:dyDescent="0.2">
      <c r="A590" s="364"/>
      <c r="B590" s="365"/>
      <c r="C590" s="369" t="s">
        <v>2289</v>
      </c>
      <c r="D590" s="368" t="s">
        <v>2288</v>
      </c>
      <c r="E590" s="351"/>
    </row>
    <row r="591" spans="1:5" x14ac:dyDescent="0.2">
      <c r="A591" s="364"/>
      <c r="B591" s="365"/>
      <c r="C591" s="369" t="s">
        <v>2287</v>
      </c>
      <c r="D591" s="368" t="s">
        <v>2286</v>
      </c>
      <c r="E591" s="351"/>
    </row>
    <row r="592" spans="1:5" x14ac:dyDescent="0.2">
      <c r="A592" s="364"/>
      <c r="B592" s="365"/>
      <c r="C592" s="369"/>
      <c r="D592" s="368"/>
      <c r="E592" s="351"/>
    </row>
    <row r="593" spans="1:5" x14ac:dyDescent="0.2">
      <c r="A593" s="367">
        <v>32</v>
      </c>
      <c r="B593" s="365"/>
      <c r="C593" s="362"/>
      <c r="D593" s="361" t="s">
        <v>2285</v>
      </c>
      <c r="E593" s="351"/>
    </row>
    <row r="594" spans="1:5" x14ac:dyDescent="0.2">
      <c r="A594" s="364"/>
      <c r="B594" s="365"/>
      <c r="C594" s="363"/>
      <c r="D594" s="361"/>
      <c r="E594" s="351"/>
    </row>
    <row r="595" spans="1:5" x14ac:dyDescent="0.2">
      <c r="A595" s="364"/>
      <c r="B595" s="363" t="s">
        <v>2284</v>
      </c>
      <c r="C595" s="362"/>
      <c r="D595" s="361" t="s">
        <v>2283</v>
      </c>
      <c r="E595" s="351"/>
    </row>
    <row r="596" spans="1:5" x14ac:dyDescent="0.2">
      <c r="A596" s="364"/>
      <c r="B596" s="365"/>
      <c r="C596" s="369" t="s">
        <v>2282</v>
      </c>
      <c r="D596" s="368" t="s">
        <v>2281</v>
      </c>
      <c r="E596" s="351"/>
    </row>
    <row r="597" spans="1:5" x14ac:dyDescent="0.2">
      <c r="A597" s="364"/>
      <c r="B597" s="365"/>
      <c r="C597" s="369" t="s">
        <v>2280</v>
      </c>
      <c r="D597" s="368" t="s">
        <v>2279</v>
      </c>
      <c r="E597" s="351"/>
    </row>
    <row r="598" spans="1:5" x14ac:dyDescent="0.2">
      <c r="A598" s="364"/>
      <c r="B598" s="365"/>
      <c r="C598" s="369" t="s">
        <v>2278</v>
      </c>
      <c r="D598" s="368" t="s">
        <v>2277</v>
      </c>
      <c r="E598" s="351"/>
    </row>
    <row r="599" spans="1:5" x14ac:dyDescent="0.2">
      <c r="A599" s="364"/>
      <c r="B599" s="365"/>
      <c r="C599" s="363"/>
      <c r="D599" s="361"/>
      <c r="E599" s="351"/>
    </row>
    <row r="600" spans="1:5" x14ac:dyDescent="0.2">
      <c r="A600" s="364"/>
      <c r="B600" s="363" t="s">
        <v>2276</v>
      </c>
      <c r="C600" s="362"/>
      <c r="D600" s="361" t="s">
        <v>2274</v>
      </c>
      <c r="E600" s="351"/>
    </row>
    <row r="601" spans="1:5" x14ac:dyDescent="0.2">
      <c r="A601" s="364"/>
      <c r="B601" s="365"/>
      <c r="C601" s="369" t="s">
        <v>2275</v>
      </c>
      <c r="D601" s="368" t="s">
        <v>2274</v>
      </c>
      <c r="E601" s="351"/>
    </row>
    <row r="602" spans="1:5" x14ac:dyDescent="0.2">
      <c r="A602" s="364"/>
      <c r="B602" s="365"/>
      <c r="C602" s="363"/>
      <c r="D602" s="361"/>
      <c r="E602" s="351"/>
    </row>
    <row r="603" spans="1:5" x14ac:dyDescent="0.2">
      <c r="A603" s="364"/>
      <c r="B603" s="363" t="s">
        <v>2273</v>
      </c>
      <c r="C603" s="362"/>
      <c r="D603" s="361" t="s">
        <v>2271</v>
      </c>
      <c r="E603" s="351"/>
    </row>
    <row r="604" spans="1:5" x14ac:dyDescent="0.2">
      <c r="A604" s="364"/>
      <c r="B604" s="365"/>
      <c r="C604" s="369" t="s">
        <v>2272</v>
      </c>
      <c r="D604" s="368" t="s">
        <v>2271</v>
      </c>
      <c r="E604" s="351"/>
    </row>
    <row r="605" spans="1:5" x14ac:dyDescent="0.2">
      <c r="A605" s="364"/>
      <c r="B605" s="365"/>
      <c r="C605" s="363"/>
      <c r="D605" s="361"/>
      <c r="E605" s="351"/>
    </row>
    <row r="606" spans="1:5" x14ac:dyDescent="0.2">
      <c r="A606" s="364"/>
      <c r="B606" s="363" t="s">
        <v>2270</v>
      </c>
      <c r="C606" s="362"/>
      <c r="D606" s="361" t="s">
        <v>2268</v>
      </c>
      <c r="E606" s="351"/>
    </row>
    <row r="607" spans="1:5" x14ac:dyDescent="0.2">
      <c r="A607" s="364"/>
      <c r="B607" s="365"/>
      <c r="C607" s="369" t="s">
        <v>2269</v>
      </c>
      <c r="D607" s="368" t="s">
        <v>2268</v>
      </c>
      <c r="E607" s="351"/>
    </row>
    <row r="608" spans="1:5" x14ac:dyDescent="0.2">
      <c r="A608" s="364"/>
      <c r="B608" s="365"/>
      <c r="C608" s="363"/>
      <c r="D608" s="361"/>
      <c r="E608" s="351"/>
    </row>
    <row r="609" spans="1:5" x14ac:dyDescent="0.2">
      <c r="A609" s="364"/>
      <c r="B609" s="363" t="s">
        <v>2267</v>
      </c>
      <c r="C609" s="362"/>
      <c r="D609" s="361" t="s">
        <v>2265</v>
      </c>
      <c r="E609" s="351"/>
    </row>
    <row r="610" spans="1:5" x14ac:dyDescent="0.2">
      <c r="A610" s="364"/>
      <c r="B610" s="365"/>
      <c r="C610" s="369" t="s">
        <v>2266</v>
      </c>
      <c r="D610" s="368" t="s">
        <v>2265</v>
      </c>
      <c r="E610" s="351"/>
    </row>
    <row r="611" spans="1:5" x14ac:dyDescent="0.2">
      <c r="A611" s="364"/>
      <c r="B611" s="365"/>
      <c r="C611" s="363"/>
      <c r="D611" s="361"/>
      <c r="E611" s="351"/>
    </row>
    <row r="612" spans="1:5" x14ac:dyDescent="0.2">
      <c r="A612" s="364"/>
      <c r="B612" s="363" t="s">
        <v>2264</v>
      </c>
      <c r="C612" s="362"/>
      <c r="D612" s="361" t="s">
        <v>2263</v>
      </c>
      <c r="E612" s="351"/>
    </row>
    <row r="613" spans="1:5" x14ac:dyDescent="0.2">
      <c r="A613" s="364"/>
      <c r="B613" s="365"/>
      <c r="C613" s="369" t="s">
        <v>2262</v>
      </c>
      <c r="D613" s="368" t="s">
        <v>2261</v>
      </c>
      <c r="E613" s="351"/>
    </row>
    <row r="614" spans="1:5" x14ac:dyDescent="0.2">
      <c r="A614" s="364"/>
      <c r="B614" s="365"/>
      <c r="C614" s="369" t="s">
        <v>2260</v>
      </c>
      <c r="D614" s="368" t="s">
        <v>2259</v>
      </c>
      <c r="E614" s="351"/>
    </row>
    <row r="615" spans="1:5" x14ac:dyDescent="0.2">
      <c r="A615" s="364"/>
      <c r="B615" s="365"/>
      <c r="C615" s="369"/>
      <c r="D615" s="368"/>
      <c r="E615" s="351"/>
    </row>
    <row r="616" spans="1:5" x14ac:dyDescent="0.2">
      <c r="A616" s="367">
        <v>33</v>
      </c>
      <c r="B616" s="365"/>
      <c r="C616" s="362"/>
      <c r="D616" s="361" t="s">
        <v>2258</v>
      </c>
      <c r="E616" s="351"/>
    </row>
    <row r="617" spans="1:5" x14ac:dyDescent="0.2">
      <c r="A617" s="364"/>
      <c r="B617" s="365"/>
      <c r="C617" s="363"/>
      <c r="D617" s="361"/>
      <c r="E617" s="351"/>
    </row>
    <row r="618" spans="1:5" x14ac:dyDescent="0.2">
      <c r="A618" s="364"/>
      <c r="B618" s="363" t="s">
        <v>2257</v>
      </c>
      <c r="C618" s="362"/>
      <c r="D618" s="379" t="s">
        <v>2256</v>
      </c>
      <c r="E618" s="351"/>
    </row>
    <row r="619" spans="1:5" x14ac:dyDescent="0.2">
      <c r="A619" s="364"/>
      <c r="B619" s="365"/>
      <c r="C619" s="369" t="s">
        <v>2255</v>
      </c>
      <c r="D619" s="368" t="s">
        <v>2254</v>
      </c>
      <c r="E619" s="351"/>
    </row>
    <row r="620" spans="1:5" x14ac:dyDescent="0.2">
      <c r="A620" s="364"/>
      <c r="B620" s="365"/>
      <c r="C620" s="369" t="s">
        <v>2253</v>
      </c>
      <c r="D620" s="368" t="s">
        <v>2252</v>
      </c>
      <c r="E620" s="351"/>
    </row>
    <row r="621" spans="1:5" x14ac:dyDescent="0.2">
      <c r="A621" s="364"/>
      <c r="B621" s="365"/>
      <c r="C621" s="369" t="s">
        <v>2251</v>
      </c>
      <c r="D621" s="368" t="s">
        <v>2250</v>
      </c>
      <c r="E621" s="351"/>
    </row>
    <row r="622" spans="1:5" x14ac:dyDescent="0.2">
      <c r="A622" s="364"/>
      <c r="B622" s="365"/>
      <c r="C622" s="369" t="s">
        <v>2249</v>
      </c>
      <c r="D622" s="368" t="s">
        <v>2248</v>
      </c>
      <c r="E622" s="351"/>
    </row>
    <row r="623" spans="1:5" x14ac:dyDescent="0.2">
      <c r="A623" s="364"/>
      <c r="B623" s="365"/>
      <c r="C623" s="369" t="s">
        <v>2247</v>
      </c>
      <c r="D623" s="368" t="s">
        <v>2246</v>
      </c>
      <c r="E623" s="351"/>
    </row>
    <row r="624" spans="1:5" x14ac:dyDescent="0.2">
      <c r="A624" s="364"/>
      <c r="B624" s="365"/>
      <c r="C624" s="369" t="s">
        <v>2245</v>
      </c>
      <c r="D624" s="368" t="s">
        <v>2244</v>
      </c>
      <c r="E624" s="351"/>
    </row>
    <row r="625" spans="1:5" x14ac:dyDescent="0.2">
      <c r="A625" s="364"/>
      <c r="B625" s="365"/>
      <c r="C625" s="369" t="s">
        <v>2243</v>
      </c>
      <c r="D625" s="368" t="s">
        <v>2242</v>
      </c>
      <c r="E625" s="351"/>
    </row>
    <row r="626" spans="1:5" ht="12.75" customHeight="1" x14ac:dyDescent="0.2">
      <c r="A626" s="377"/>
      <c r="B626" s="375"/>
      <c r="C626" s="369" t="s">
        <v>2241</v>
      </c>
      <c r="D626" s="368" t="s">
        <v>2240</v>
      </c>
      <c r="E626" s="351"/>
    </row>
    <row r="627" spans="1:5" ht="25.5" x14ac:dyDescent="0.2">
      <c r="A627" s="377"/>
      <c r="B627" s="375"/>
      <c r="C627" s="369" t="s">
        <v>2239</v>
      </c>
      <c r="D627" s="368" t="s">
        <v>2238</v>
      </c>
      <c r="E627" s="351"/>
    </row>
    <row r="628" spans="1:5" x14ac:dyDescent="0.2">
      <c r="A628" s="364"/>
      <c r="B628" s="365"/>
      <c r="C628" s="369" t="s">
        <v>2237</v>
      </c>
      <c r="D628" s="368" t="s">
        <v>2236</v>
      </c>
      <c r="E628" s="351"/>
    </row>
    <row r="629" spans="1:5" x14ac:dyDescent="0.2">
      <c r="A629" s="364"/>
      <c r="B629" s="365"/>
      <c r="C629" s="363"/>
      <c r="D629" s="361"/>
      <c r="E629" s="351"/>
    </row>
    <row r="630" spans="1:5" x14ac:dyDescent="0.2">
      <c r="A630" s="364"/>
      <c r="B630" s="363" t="s">
        <v>2235</v>
      </c>
      <c r="C630" s="362"/>
      <c r="D630" s="361" t="s">
        <v>2233</v>
      </c>
      <c r="E630" s="351"/>
    </row>
    <row r="631" spans="1:5" x14ac:dyDescent="0.2">
      <c r="A631" s="364"/>
      <c r="B631" s="365"/>
      <c r="C631" s="369" t="s">
        <v>2234</v>
      </c>
      <c r="D631" s="368" t="s">
        <v>2233</v>
      </c>
      <c r="E631" s="351"/>
    </row>
    <row r="632" spans="1:5" x14ac:dyDescent="0.2">
      <c r="A632" s="364"/>
      <c r="B632" s="365"/>
      <c r="C632" s="363"/>
      <c r="D632" s="361"/>
      <c r="E632" s="351"/>
    </row>
    <row r="633" spans="1:5" x14ac:dyDescent="0.2">
      <c r="A633" s="364"/>
      <c r="B633" s="365"/>
      <c r="C633" s="363"/>
      <c r="D633" s="361"/>
      <c r="E633" s="351"/>
    </row>
    <row r="634" spans="1:5" ht="25.5" x14ac:dyDescent="0.2">
      <c r="A634" s="364"/>
      <c r="B634" s="365"/>
      <c r="C634" s="363"/>
      <c r="D634" s="361" t="s">
        <v>341</v>
      </c>
      <c r="E634" s="351"/>
    </row>
    <row r="635" spans="1:5" x14ac:dyDescent="0.2">
      <c r="A635" s="364"/>
      <c r="B635" s="365"/>
      <c r="C635" s="369"/>
      <c r="D635" s="368"/>
      <c r="E635" s="351"/>
    </row>
    <row r="636" spans="1:5" x14ac:dyDescent="0.2">
      <c r="A636" s="367">
        <v>35</v>
      </c>
      <c r="B636" s="365"/>
      <c r="C636" s="362"/>
      <c r="D636" s="361" t="s">
        <v>2232</v>
      </c>
      <c r="E636" s="351"/>
    </row>
    <row r="637" spans="1:5" x14ac:dyDescent="0.2">
      <c r="A637" s="364"/>
      <c r="B637" s="365"/>
      <c r="C637" s="363"/>
      <c r="D637" s="361"/>
      <c r="E637" s="351"/>
    </row>
    <row r="638" spans="1:5" ht="12.75" customHeight="1" x14ac:dyDescent="0.2">
      <c r="A638" s="364"/>
      <c r="B638" s="365" t="s">
        <v>2231</v>
      </c>
      <c r="C638" s="362"/>
      <c r="D638" s="361" t="s">
        <v>2230</v>
      </c>
      <c r="E638" s="351"/>
    </row>
    <row r="639" spans="1:5" ht="12.75" customHeight="1" x14ac:dyDescent="0.2">
      <c r="A639" s="364"/>
      <c r="B639" s="371"/>
      <c r="C639" s="369" t="s">
        <v>2229</v>
      </c>
      <c r="D639" s="368" t="s">
        <v>2228</v>
      </c>
      <c r="E639" s="351"/>
    </row>
    <row r="640" spans="1:5" ht="12.75" customHeight="1" x14ac:dyDescent="0.2">
      <c r="A640" s="364"/>
      <c r="B640" s="365"/>
      <c r="C640" s="369" t="s">
        <v>2227</v>
      </c>
      <c r="D640" s="368" t="s">
        <v>2226</v>
      </c>
      <c r="E640" s="351"/>
    </row>
    <row r="641" spans="1:5" x14ac:dyDescent="0.2">
      <c r="A641" s="364"/>
      <c r="B641" s="365"/>
      <c r="C641" s="369" t="s">
        <v>2225</v>
      </c>
      <c r="D641" s="368" t="s">
        <v>2224</v>
      </c>
      <c r="E641" s="351"/>
    </row>
    <row r="642" spans="1:5" x14ac:dyDescent="0.2">
      <c r="A642" s="364"/>
      <c r="B642" s="365"/>
      <c r="C642" s="369" t="s">
        <v>2223</v>
      </c>
      <c r="D642" s="368" t="s">
        <v>2222</v>
      </c>
      <c r="E642" s="351"/>
    </row>
    <row r="643" spans="1:5" x14ac:dyDescent="0.2">
      <c r="A643" s="364"/>
      <c r="B643" s="365"/>
      <c r="C643" s="363"/>
      <c r="D643" s="361"/>
      <c r="E643" s="351"/>
    </row>
    <row r="644" spans="1:5" x14ac:dyDescent="0.2">
      <c r="A644" s="364"/>
      <c r="B644" s="363" t="s">
        <v>2221</v>
      </c>
      <c r="C644" s="362"/>
      <c r="D644" s="361" t="s">
        <v>2220</v>
      </c>
      <c r="E644" s="351"/>
    </row>
    <row r="645" spans="1:5" x14ac:dyDescent="0.2">
      <c r="A645" s="364"/>
      <c r="B645" s="365"/>
      <c r="C645" s="369" t="s">
        <v>2219</v>
      </c>
      <c r="D645" s="368" t="s">
        <v>2218</v>
      </c>
      <c r="E645" s="351"/>
    </row>
    <row r="646" spans="1:5" x14ac:dyDescent="0.2">
      <c r="A646" s="364"/>
      <c r="B646" s="365"/>
      <c r="C646" s="369" t="s">
        <v>2217</v>
      </c>
      <c r="D646" s="368" t="s">
        <v>2216</v>
      </c>
      <c r="E646" s="351"/>
    </row>
    <row r="647" spans="1:5" x14ac:dyDescent="0.2">
      <c r="A647" s="364"/>
      <c r="B647" s="365"/>
      <c r="C647" s="369" t="s">
        <v>2215</v>
      </c>
      <c r="D647" s="368" t="s">
        <v>2214</v>
      </c>
      <c r="E647" s="351"/>
    </row>
    <row r="648" spans="1:5" x14ac:dyDescent="0.2">
      <c r="A648" s="364"/>
      <c r="B648" s="365"/>
      <c r="C648" s="363"/>
      <c r="D648" s="361"/>
      <c r="E648" s="351"/>
    </row>
    <row r="649" spans="1:5" x14ac:dyDescent="0.2">
      <c r="A649" s="364"/>
      <c r="B649" s="363" t="s">
        <v>2213</v>
      </c>
      <c r="C649" s="362"/>
      <c r="D649" s="361" t="s">
        <v>2212</v>
      </c>
      <c r="E649" s="351"/>
    </row>
    <row r="650" spans="1:5" ht="12.75" customHeight="1" x14ac:dyDescent="0.2">
      <c r="A650" s="364"/>
      <c r="B650" s="365"/>
      <c r="C650" s="369" t="s">
        <v>2211</v>
      </c>
      <c r="D650" s="372" t="s">
        <v>2210</v>
      </c>
      <c r="E650" s="351"/>
    </row>
    <row r="651" spans="1:5" ht="12.75" customHeight="1" x14ac:dyDescent="0.2">
      <c r="A651" s="377"/>
      <c r="B651" s="375"/>
      <c r="C651" s="369" t="s">
        <v>2209</v>
      </c>
      <c r="D651" s="372" t="s">
        <v>2208</v>
      </c>
      <c r="E651" s="351"/>
    </row>
    <row r="652" spans="1:5" ht="12.75" customHeight="1" x14ac:dyDescent="0.2">
      <c r="A652" s="377"/>
      <c r="B652" s="375"/>
      <c r="C652" s="369" t="s">
        <v>2207</v>
      </c>
      <c r="D652" s="372" t="s">
        <v>2206</v>
      </c>
      <c r="E652" s="351"/>
    </row>
    <row r="653" spans="1:5" ht="12.75" customHeight="1" x14ac:dyDescent="0.2">
      <c r="A653" s="377"/>
      <c r="B653" s="375"/>
      <c r="C653" s="380" t="s">
        <v>2205</v>
      </c>
      <c r="D653" s="372" t="s">
        <v>2204</v>
      </c>
      <c r="E653" s="351"/>
    </row>
    <row r="654" spans="1:5" ht="12.75" customHeight="1" x14ac:dyDescent="0.2">
      <c r="A654" s="377"/>
      <c r="B654" s="375"/>
      <c r="C654" s="380" t="s">
        <v>2203</v>
      </c>
      <c r="D654" s="372" t="s">
        <v>2202</v>
      </c>
      <c r="E654" s="351"/>
    </row>
    <row r="655" spans="1:5" ht="12.75" customHeight="1" x14ac:dyDescent="0.2">
      <c r="A655" s="377"/>
      <c r="B655" s="375"/>
      <c r="C655" s="369" t="s">
        <v>2201</v>
      </c>
      <c r="D655" s="372" t="s">
        <v>2200</v>
      </c>
      <c r="E655" s="351"/>
    </row>
    <row r="656" spans="1:5" ht="12.75" customHeight="1" x14ac:dyDescent="0.2">
      <c r="A656" s="377"/>
      <c r="B656" s="375"/>
      <c r="C656" s="369" t="s">
        <v>2199</v>
      </c>
      <c r="D656" s="372" t="s">
        <v>2198</v>
      </c>
      <c r="E656" s="351"/>
    </row>
    <row r="657" spans="1:5" ht="12.75" customHeight="1" x14ac:dyDescent="0.2">
      <c r="A657" s="364"/>
      <c r="B657" s="365"/>
      <c r="C657" s="380" t="s">
        <v>2197</v>
      </c>
      <c r="D657" s="372" t="s">
        <v>2196</v>
      </c>
      <c r="E657" s="351"/>
    </row>
    <row r="658" spans="1:5" ht="12.75" customHeight="1" x14ac:dyDescent="0.2">
      <c r="A658" s="377"/>
      <c r="B658" s="375"/>
      <c r="C658" s="371"/>
      <c r="D658" s="373"/>
      <c r="E658" s="351"/>
    </row>
    <row r="659" spans="1:5" ht="12.75" customHeight="1" x14ac:dyDescent="0.2">
      <c r="A659" s="364"/>
      <c r="B659" s="365"/>
      <c r="C659" s="363" t="s">
        <v>1819</v>
      </c>
      <c r="D659" s="361"/>
      <c r="E659" s="351"/>
    </row>
    <row r="660" spans="1:5" ht="25.5" x14ac:dyDescent="0.2">
      <c r="A660" s="364"/>
      <c r="B660" s="365"/>
      <c r="C660" s="363"/>
      <c r="D660" s="361" t="s">
        <v>2195</v>
      </c>
      <c r="E660" s="351"/>
    </row>
    <row r="661" spans="1:5" x14ac:dyDescent="0.2">
      <c r="A661" s="364"/>
      <c r="B661" s="365"/>
      <c r="C661" s="369"/>
      <c r="D661" s="368"/>
      <c r="E661" s="351"/>
    </row>
    <row r="662" spans="1:5" x14ac:dyDescent="0.2">
      <c r="A662" s="367">
        <v>36</v>
      </c>
      <c r="B662" s="365"/>
      <c r="C662" s="362"/>
      <c r="D662" s="361" t="s">
        <v>2192</v>
      </c>
      <c r="E662" s="351"/>
    </row>
    <row r="663" spans="1:5" x14ac:dyDescent="0.2">
      <c r="A663" s="364"/>
      <c r="B663" s="365"/>
      <c r="C663" s="363"/>
      <c r="D663" s="361"/>
      <c r="E663" s="351"/>
    </row>
    <row r="664" spans="1:5" x14ac:dyDescent="0.2">
      <c r="A664" s="364"/>
      <c r="B664" s="363" t="s">
        <v>2194</v>
      </c>
      <c r="C664" s="362"/>
      <c r="D664" s="361" t="s">
        <v>2192</v>
      </c>
      <c r="E664" s="351"/>
    </row>
    <row r="665" spans="1:5" x14ac:dyDescent="0.2">
      <c r="A665" s="364"/>
      <c r="B665" s="365"/>
      <c r="C665" s="369" t="s">
        <v>2193</v>
      </c>
      <c r="D665" s="368" t="s">
        <v>2192</v>
      </c>
      <c r="E665" s="351"/>
    </row>
    <row r="666" spans="1:5" x14ac:dyDescent="0.2">
      <c r="A666" s="364"/>
      <c r="B666" s="365"/>
      <c r="C666" s="363"/>
      <c r="D666" s="361"/>
      <c r="E666" s="351"/>
    </row>
    <row r="667" spans="1:5" x14ac:dyDescent="0.2">
      <c r="A667" s="367">
        <v>37</v>
      </c>
      <c r="B667" s="365"/>
      <c r="C667" s="362"/>
      <c r="D667" s="361" t="s">
        <v>2189</v>
      </c>
      <c r="E667" s="351"/>
    </row>
    <row r="668" spans="1:5" x14ac:dyDescent="0.2">
      <c r="A668" s="364"/>
      <c r="B668" s="365"/>
      <c r="C668" s="363"/>
      <c r="D668" s="361"/>
      <c r="E668" s="351"/>
    </row>
    <row r="669" spans="1:5" x14ac:dyDescent="0.2">
      <c r="A669" s="364"/>
      <c r="B669" s="363" t="s">
        <v>2191</v>
      </c>
      <c r="C669" s="362"/>
      <c r="D669" s="361" t="s">
        <v>2189</v>
      </c>
      <c r="E669" s="351"/>
    </row>
    <row r="670" spans="1:5" x14ac:dyDescent="0.2">
      <c r="A670" s="364"/>
      <c r="B670" s="365"/>
      <c r="C670" s="369" t="s">
        <v>2190</v>
      </c>
      <c r="D670" s="372" t="s">
        <v>2189</v>
      </c>
      <c r="E670" s="351"/>
    </row>
    <row r="671" spans="1:5" x14ac:dyDescent="0.2">
      <c r="A671" s="364"/>
      <c r="B671" s="365"/>
      <c r="C671" s="363"/>
      <c r="D671" s="361"/>
      <c r="E671" s="351"/>
    </row>
    <row r="672" spans="1:5" x14ac:dyDescent="0.2">
      <c r="A672" s="367">
        <v>38</v>
      </c>
      <c r="B672" s="365"/>
      <c r="C672" s="362"/>
      <c r="D672" s="379" t="s">
        <v>2188</v>
      </c>
      <c r="E672" s="351"/>
    </row>
    <row r="673" spans="1:5" x14ac:dyDescent="0.2">
      <c r="A673" s="364"/>
      <c r="B673" s="365"/>
      <c r="C673" s="363"/>
      <c r="D673" s="361"/>
      <c r="E673" s="351"/>
    </row>
    <row r="674" spans="1:5" x14ac:dyDescent="0.2">
      <c r="A674" s="364"/>
      <c r="B674" s="363" t="s">
        <v>2187</v>
      </c>
      <c r="C674" s="362"/>
      <c r="D674" s="398" t="s">
        <v>2186</v>
      </c>
      <c r="E674" s="351"/>
    </row>
    <row r="675" spans="1:5" x14ac:dyDescent="0.2">
      <c r="A675" s="364"/>
      <c r="B675" s="365"/>
      <c r="C675" s="369" t="s">
        <v>2185</v>
      </c>
      <c r="D675" s="397" t="s">
        <v>2184</v>
      </c>
      <c r="E675" s="351"/>
    </row>
    <row r="676" spans="1:5" x14ac:dyDescent="0.2">
      <c r="A676" s="364"/>
      <c r="B676" s="365"/>
      <c r="C676" s="369" t="s">
        <v>2183</v>
      </c>
      <c r="D676" s="397" t="s">
        <v>2182</v>
      </c>
      <c r="E676" s="351"/>
    </row>
    <row r="677" spans="1:5" x14ac:dyDescent="0.2">
      <c r="A677" s="364"/>
      <c r="B677" s="365"/>
      <c r="C677" s="363"/>
      <c r="D677" s="361"/>
      <c r="E677" s="351"/>
    </row>
    <row r="678" spans="1:5" x14ac:dyDescent="0.2">
      <c r="A678" s="364"/>
      <c r="B678" s="363" t="s">
        <v>2181</v>
      </c>
      <c r="C678" s="362"/>
      <c r="D678" s="398" t="s">
        <v>2180</v>
      </c>
      <c r="E678" s="351"/>
    </row>
    <row r="679" spans="1:5" x14ac:dyDescent="0.2">
      <c r="A679" s="364"/>
      <c r="B679" s="365"/>
      <c r="C679" s="399" t="s">
        <v>2179</v>
      </c>
      <c r="D679" s="368" t="s">
        <v>2178</v>
      </c>
      <c r="E679" s="351"/>
    </row>
    <row r="680" spans="1:5" x14ac:dyDescent="0.2">
      <c r="A680" s="364"/>
      <c r="B680" s="365"/>
      <c r="C680" s="369" t="s">
        <v>2177</v>
      </c>
      <c r="D680" s="397" t="s">
        <v>2176</v>
      </c>
      <c r="E680" s="351"/>
    </row>
    <row r="681" spans="1:5" x14ac:dyDescent="0.2">
      <c r="A681" s="364"/>
      <c r="B681" s="365"/>
      <c r="C681" s="363"/>
      <c r="D681" s="361"/>
      <c r="E681" s="351"/>
    </row>
    <row r="682" spans="1:5" x14ac:dyDescent="0.2">
      <c r="A682" s="364"/>
      <c r="B682" s="363" t="s">
        <v>2175</v>
      </c>
      <c r="C682" s="362"/>
      <c r="D682" s="398" t="s">
        <v>2174</v>
      </c>
      <c r="E682" s="351"/>
    </row>
    <row r="683" spans="1:5" x14ac:dyDescent="0.2">
      <c r="A683" s="364"/>
      <c r="B683" s="365"/>
      <c r="C683" s="369" t="s">
        <v>2173</v>
      </c>
      <c r="D683" s="397" t="s">
        <v>2172</v>
      </c>
      <c r="E683" s="351"/>
    </row>
    <row r="684" spans="1:5" x14ac:dyDescent="0.2">
      <c r="A684" s="364"/>
      <c r="B684" s="365"/>
      <c r="C684" s="369" t="s">
        <v>2171</v>
      </c>
      <c r="D684" s="397" t="s">
        <v>2170</v>
      </c>
      <c r="E684" s="351"/>
    </row>
    <row r="685" spans="1:5" x14ac:dyDescent="0.2">
      <c r="A685" s="364"/>
      <c r="B685" s="365"/>
      <c r="C685" s="363"/>
      <c r="D685" s="361"/>
      <c r="E685" s="351"/>
    </row>
    <row r="686" spans="1:5" x14ac:dyDescent="0.2">
      <c r="A686" s="367">
        <v>39</v>
      </c>
      <c r="B686" s="365"/>
      <c r="C686" s="362"/>
      <c r="D686" s="361" t="s">
        <v>2167</v>
      </c>
      <c r="E686" s="351"/>
    </row>
    <row r="687" spans="1:5" x14ac:dyDescent="0.2">
      <c r="A687" s="364"/>
      <c r="B687" s="365"/>
      <c r="C687" s="363"/>
      <c r="D687" s="361"/>
      <c r="E687" s="351"/>
    </row>
    <row r="688" spans="1:5" x14ac:dyDescent="0.2">
      <c r="A688" s="364"/>
      <c r="B688" s="363" t="s">
        <v>2169</v>
      </c>
      <c r="C688" s="362"/>
      <c r="D688" s="361" t="s">
        <v>2167</v>
      </c>
      <c r="E688" s="351"/>
    </row>
    <row r="689" spans="1:5" x14ac:dyDescent="0.2">
      <c r="A689" s="364"/>
      <c r="B689" s="365"/>
      <c r="C689" s="369" t="s">
        <v>2168</v>
      </c>
      <c r="D689" s="372" t="s">
        <v>2167</v>
      </c>
      <c r="E689" s="351"/>
    </row>
    <row r="690" spans="1:5" x14ac:dyDescent="0.2">
      <c r="A690" s="364"/>
      <c r="B690" s="365"/>
      <c r="C690" s="369"/>
      <c r="D690" s="368"/>
      <c r="E690" s="351"/>
    </row>
    <row r="691" spans="1:5" x14ac:dyDescent="0.2">
      <c r="A691" s="364"/>
      <c r="B691" s="365"/>
      <c r="C691" s="363"/>
      <c r="D691" s="361"/>
      <c r="E691" s="351"/>
    </row>
    <row r="692" spans="1:5" x14ac:dyDescent="0.2">
      <c r="A692" s="364"/>
      <c r="B692" s="365"/>
      <c r="C692" s="363"/>
      <c r="D692" s="361" t="s">
        <v>340</v>
      </c>
      <c r="E692" s="351"/>
    </row>
    <row r="693" spans="1:5" x14ac:dyDescent="0.2">
      <c r="A693" s="364"/>
      <c r="B693" s="365"/>
      <c r="C693" s="369"/>
      <c r="D693" s="381"/>
      <c r="E693" s="351"/>
    </row>
    <row r="694" spans="1:5" x14ac:dyDescent="0.2">
      <c r="A694" s="367">
        <v>41</v>
      </c>
      <c r="B694" s="365"/>
      <c r="C694" s="362"/>
      <c r="D694" s="361" t="s">
        <v>2166</v>
      </c>
      <c r="E694" s="351"/>
    </row>
    <row r="695" spans="1:5" x14ac:dyDescent="0.2">
      <c r="A695" s="364"/>
      <c r="B695" s="365"/>
      <c r="C695" s="363"/>
      <c r="D695" s="361"/>
      <c r="E695" s="351"/>
    </row>
    <row r="696" spans="1:5" x14ac:dyDescent="0.2">
      <c r="A696" s="364"/>
      <c r="B696" s="363" t="s">
        <v>2165</v>
      </c>
      <c r="C696" s="362"/>
      <c r="D696" s="361" t="s">
        <v>2164</v>
      </c>
      <c r="E696" s="351"/>
    </row>
    <row r="697" spans="1:5" x14ac:dyDescent="0.2">
      <c r="A697" s="364"/>
      <c r="B697" s="365"/>
      <c r="C697" s="369" t="s">
        <v>2163</v>
      </c>
      <c r="D697" s="368" t="s">
        <v>2162</v>
      </c>
      <c r="E697" s="351"/>
    </row>
    <row r="698" spans="1:5" x14ac:dyDescent="0.2">
      <c r="A698" s="364"/>
      <c r="B698" s="365"/>
      <c r="C698" s="369"/>
      <c r="D698" s="368"/>
      <c r="E698" s="351"/>
    </row>
    <row r="699" spans="1:5" ht="12.75" customHeight="1" x14ac:dyDescent="0.2">
      <c r="A699" s="364"/>
      <c r="B699" s="363" t="s">
        <v>2161</v>
      </c>
      <c r="C699" s="362"/>
      <c r="D699" s="361" t="s">
        <v>2160</v>
      </c>
      <c r="E699" s="351"/>
    </row>
    <row r="700" spans="1:5" ht="12.75" customHeight="1" x14ac:dyDescent="0.2">
      <c r="A700" s="364"/>
      <c r="B700" s="365"/>
      <c r="C700" s="369" t="s">
        <v>2159</v>
      </c>
      <c r="D700" s="368" t="s">
        <v>2158</v>
      </c>
      <c r="E700" s="351"/>
    </row>
    <row r="701" spans="1:5" ht="12.75" customHeight="1" x14ac:dyDescent="0.2">
      <c r="A701" s="377"/>
      <c r="B701" s="375"/>
      <c r="C701" s="369" t="s">
        <v>2157</v>
      </c>
      <c r="D701" s="368" t="s">
        <v>2156</v>
      </c>
      <c r="E701" s="351"/>
    </row>
    <row r="702" spans="1:5" ht="12.75" customHeight="1" x14ac:dyDescent="0.2">
      <c r="A702" s="377"/>
      <c r="B702" s="375"/>
      <c r="C702" s="369" t="s">
        <v>2155</v>
      </c>
      <c r="D702" s="368" t="s">
        <v>2154</v>
      </c>
      <c r="E702" s="351"/>
    </row>
    <row r="703" spans="1:5" ht="12.75" customHeight="1" x14ac:dyDescent="0.2">
      <c r="A703" s="364"/>
      <c r="B703" s="365"/>
      <c r="C703" s="382"/>
      <c r="D703" s="381"/>
      <c r="E703" s="351"/>
    </row>
    <row r="704" spans="1:5" x14ac:dyDescent="0.2">
      <c r="A704" s="367">
        <v>42</v>
      </c>
      <c r="B704" s="365"/>
      <c r="C704" s="362"/>
      <c r="D704" s="361" t="s">
        <v>2153</v>
      </c>
      <c r="E704" s="351"/>
    </row>
    <row r="705" spans="1:5" x14ac:dyDescent="0.2">
      <c r="A705" s="370"/>
      <c r="B705" s="366"/>
      <c r="C705" s="363"/>
      <c r="D705" s="361"/>
      <c r="E705" s="351"/>
    </row>
    <row r="706" spans="1:5" ht="15" x14ac:dyDescent="0.2">
      <c r="A706" s="377"/>
      <c r="B706" s="363" t="s">
        <v>2152</v>
      </c>
      <c r="C706" s="362"/>
      <c r="D706" s="361" t="s">
        <v>2151</v>
      </c>
      <c r="E706" s="351"/>
    </row>
    <row r="707" spans="1:5" x14ac:dyDescent="0.2">
      <c r="A707" s="364"/>
      <c r="B707" s="365"/>
      <c r="C707" s="369" t="s">
        <v>2150</v>
      </c>
      <c r="D707" s="368" t="s">
        <v>2149</v>
      </c>
      <c r="E707" s="351"/>
    </row>
    <row r="708" spans="1:5" x14ac:dyDescent="0.2">
      <c r="A708" s="364"/>
      <c r="B708" s="365"/>
      <c r="C708" s="369" t="s">
        <v>2148</v>
      </c>
      <c r="D708" s="368" t="s">
        <v>2147</v>
      </c>
      <c r="E708" s="351"/>
    </row>
    <row r="709" spans="1:5" x14ac:dyDescent="0.2">
      <c r="A709" s="364"/>
      <c r="B709" s="365"/>
      <c r="C709" s="369" t="s">
        <v>2146</v>
      </c>
      <c r="D709" s="368" t="s">
        <v>2145</v>
      </c>
      <c r="E709" s="351"/>
    </row>
    <row r="710" spans="1:5" x14ac:dyDescent="0.2">
      <c r="A710" s="364"/>
      <c r="B710" s="365"/>
      <c r="C710" s="369"/>
      <c r="D710" s="368"/>
      <c r="E710" s="351"/>
    </row>
    <row r="711" spans="1:5" x14ac:dyDescent="0.2">
      <c r="A711" s="364"/>
      <c r="B711" s="363" t="s">
        <v>2144</v>
      </c>
      <c r="C711" s="362"/>
      <c r="D711" s="361" t="s">
        <v>2143</v>
      </c>
      <c r="E711" s="351"/>
    </row>
    <row r="712" spans="1:5" ht="12.75" customHeight="1" x14ac:dyDescent="0.2">
      <c r="A712" s="364"/>
      <c r="B712" s="365"/>
      <c r="C712" s="369" t="s">
        <v>2142</v>
      </c>
      <c r="D712" s="368" t="s">
        <v>2141</v>
      </c>
      <c r="E712" s="351"/>
    </row>
    <row r="713" spans="1:5" ht="12.75" customHeight="1" x14ac:dyDescent="0.2">
      <c r="A713" s="377"/>
      <c r="B713" s="375"/>
      <c r="C713" s="369" t="s">
        <v>2140</v>
      </c>
      <c r="D713" s="368" t="s">
        <v>2139</v>
      </c>
      <c r="E713" s="351"/>
    </row>
    <row r="714" spans="1:5" ht="12.75" customHeight="1" x14ac:dyDescent="0.2">
      <c r="A714" s="377"/>
      <c r="B714" s="375"/>
      <c r="C714" s="369" t="s">
        <v>2138</v>
      </c>
      <c r="D714" s="368" t="s">
        <v>2137</v>
      </c>
      <c r="E714" s="351"/>
    </row>
    <row r="715" spans="1:5" ht="12.75" customHeight="1" x14ac:dyDescent="0.2">
      <c r="A715" s="364"/>
      <c r="B715" s="365"/>
      <c r="C715" s="369" t="s">
        <v>2136</v>
      </c>
      <c r="D715" s="368" t="s">
        <v>2135</v>
      </c>
      <c r="E715" s="351"/>
    </row>
    <row r="716" spans="1:5" ht="12.75" customHeight="1" x14ac:dyDescent="0.2">
      <c r="A716" s="364"/>
      <c r="B716" s="365"/>
      <c r="C716" s="363"/>
      <c r="D716" s="361"/>
      <c r="E716" s="351"/>
    </row>
    <row r="717" spans="1:5" x14ac:dyDescent="0.2">
      <c r="A717" s="364"/>
      <c r="B717" s="363" t="s">
        <v>2134</v>
      </c>
      <c r="C717" s="362"/>
      <c r="D717" s="361" t="s">
        <v>2133</v>
      </c>
      <c r="E717" s="351"/>
    </row>
    <row r="718" spans="1:5" x14ac:dyDescent="0.2">
      <c r="A718" s="364"/>
      <c r="B718" s="365"/>
      <c r="C718" s="369" t="s">
        <v>2132</v>
      </c>
      <c r="D718" s="368" t="s">
        <v>2131</v>
      </c>
      <c r="E718" s="351"/>
    </row>
    <row r="719" spans="1:5" x14ac:dyDescent="0.2">
      <c r="A719" s="364"/>
      <c r="B719" s="365"/>
      <c r="C719" s="369" t="s">
        <v>2130</v>
      </c>
      <c r="D719" s="368" t="s">
        <v>2129</v>
      </c>
      <c r="E719" s="351"/>
    </row>
    <row r="720" spans="1:5" x14ac:dyDescent="0.2">
      <c r="A720" s="364"/>
      <c r="B720" s="365"/>
      <c r="C720" s="362"/>
      <c r="D720" s="368"/>
      <c r="E720" s="351"/>
    </row>
    <row r="721" spans="1:5" x14ac:dyDescent="0.2">
      <c r="A721" s="367">
        <v>43</v>
      </c>
      <c r="B721" s="365"/>
      <c r="C721" s="362"/>
      <c r="D721" s="361" t="s">
        <v>2128</v>
      </c>
      <c r="E721" s="351"/>
    </row>
    <row r="722" spans="1:5" x14ac:dyDescent="0.2">
      <c r="A722" s="364"/>
      <c r="B722" s="365"/>
      <c r="C722" s="363"/>
      <c r="D722" s="361"/>
      <c r="E722" s="351"/>
    </row>
    <row r="723" spans="1:5" x14ac:dyDescent="0.2">
      <c r="A723" s="364"/>
      <c r="B723" s="363" t="s">
        <v>2127</v>
      </c>
      <c r="C723" s="362"/>
      <c r="D723" s="361" t="s">
        <v>2126</v>
      </c>
      <c r="E723" s="351"/>
    </row>
    <row r="724" spans="1:5" x14ac:dyDescent="0.2">
      <c r="A724" s="364"/>
      <c r="B724" s="365"/>
      <c r="C724" s="369" t="s">
        <v>2125</v>
      </c>
      <c r="D724" s="368" t="s">
        <v>2124</v>
      </c>
      <c r="E724" s="351"/>
    </row>
    <row r="725" spans="1:5" x14ac:dyDescent="0.2">
      <c r="A725" s="364"/>
      <c r="B725" s="365"/>
      <c r="C725" s="369" t="s">
        <v>2123</v>
      </c>
      <c r="D725" s="368" t="s">
        <v>2122</v>
      </c>
      <c r="E725" s="351"/>
    </row>
    <row r="726" spans="1:5" x14ac:dyDescent="0.2">
      <c r="A726" s="364"/>
      <c r="B726" s="365"/>
      <c r="C726" s="369" t="s">
        <v>2121</v>
      </c>
      <c r="D726" s="368" t="s">
        <v>2120</v>
      </c>
      <c r="E726" s="351"/>
    </row>
    <row r="727" spans="1:5" x14ac:dyDescent="0.2">
      <c r="A727" s="364"/>
      <c r="B727" s="365"/>
      <c r="C727" s="363"/>
      <c r="D727" s="361"/>
      <c r="E727" s="351"/>
    </row>
    <row r="728" spans="1:5" x14ac:dyDescent="0.2">
      <c r="A728" s="364"/>
      <c r="B728" s="363" t="s">
        <v>2119</v>
      </c>
      <c r="C728" s="362"/>
      <c r="D728" s="361" t="s">
        <v>2118</v>
      </c>
      <c r="E728" s="351"/>
    </row>
    <row r="729" spans="1:5" x14ac:dyDescent="0.2">
      <c r="A729" s="364"/>
      <c r="B729" s="365"/>
      <c r="C729" s="369" t="s">
        <v>2117</v>
      </c>
      <c r="D729" s="368" t="s">
        <v>2116</v>
      </c>
      <c r="E729" s="351"/>
    </row>
    <row r="730" spans="1:5" x14ac:dyDescent="0.2">
      <c r="A730" s="364"/>
      <c r="B730" s="365"/>
      <c r="C730" s="369" t="s">
        <v>2115</v>
      </c>
      <c r="D730" s="368" t="s">
        <v>2114</v>
      </c>
      <c r="E730" s="351"/>
    </row>
    <row r="731" spans="1:5" x14ac:dyDescent="0.2">
      <c r="A731" s="364"/>
      <c r="B731" s="365"/>
      <c r="C731" s="369" t="s">
        <v>2113</v>
      </c>
      <c r="D731" s="368" t="s">
        <v>2112</v>
      </c>
      <c r="E731" s="351"/>
    </row>
    <row r="732" spans="1:5" x14ac:dyDescent="0.2">
      <c r="A732" s="364"/>
      <c r="B732" s="365"/>
      <c r="C732" s="363"/>
      <c r="D732" s="361"/>
      <c r="E732" s="351"/>
    </row>
    <row r="733" spans="1:5" x14ac:dyDescent="0.2">
      <c r="A733" s="364"/>
      <c r="B733" s="363" t="s">
        <v>2111</v>
      </c>
      <c r="C733" s="362"/>
      <c r="D733" s="361" t="s">
        <v>2110</v>
      </c>
      <c r="E733" s="351"/>
    </row>
    <row r="734" spans="1:5" x14ac:dyDescent="0.2">
      <c r="A734" s="364"/>
      <c r="B734" s="365"/>
      <c r="C734" s="369" t="s">
        <v>2109</v>
      </c>
      <c r="D734" s="368" t="s">
        <v>2108</v>
      </c>
      <c r="E734" s="351"/>
    </row>
    <row r="735" spans="1:5" ht="12.75" customHeight="1" x14ac:dyDescent="0.2">
      <c r="A735" s="364"/>
      <c r="B735" s="365"/>
      <c r="C735" s="369" t="s">
        <v>2107</v>
      </c>
      <c r="D735" s="368" t="s">
        <v>2106</v>
      </c>
      <c r="E735" s="351"/>
    </row>
    <row r="736" spans="1:5" ht="12.75" customHeight="1" x14ac:dyDescent="0.2">
      <c r="A736" s="364"/>
      <c r="B736" s="365"/>
      <c r="C736" s="369" t="s">
        <v>2105</v>
      </c>
      <c r="D736" s="368" t="s">
        <v>2104</v>
      </c>
      <c r="E736" s="351"/>
    </row>
    <row r="737" spans="1:5" ht="12.75" customHeight="1" x14ac:dyDescent="0.2">
      <c r="A737" s="364"/>
      <c r="B737" s="365"/>
      <c r="C737" s="369" t="s">
        <v>2103</v>
      </c>
      <c r="D737" s="368" t="s">
        <v>2102</v>
      </c>
      <c r="E737" s="351"/>
    </row>
    <row r="738" spans="1:5" ht="12.75" customHeight="1" x14ac:dyDescent="0.2">
      <c r="A738" s="377"/>
      <c r="B738" s="375"/>
      <c r="C738" s="369" t="s">
        <v>2101</v>
      </c>
      <c r="D738" s="368" t="s">
        <v>2100</v>
      </c>
      <c r="E738" s="351"/>
    </row>
    <row r="739" spans="1:5" ht="12.75" customHeight="1" x14ac:dyDescent="0.2">
      <c r="A739" s="377"/>
      <c r="B739" s="375"/>
      <c r="C739" s="369" t="s">
        <v>2099</v>
      </c>
      <c r="D739" s="372" t="s">
        <v>2098</v>
      </c>
      <c r="E739" s="351"/>
    </row>
    <row r="740" spans="1:5" ht="12.75" customHeight="1" x14ac:dyDescent="0.2">
      <c r="A740" s="364"/>
      <c r="B740" s="365"/>
      <c r="C740" s="369" t="s">
        <v>2097</v>
      </c>
      <c r="D740" s="368" t="s">
        <v>2096</v>
      </c>
      <c r="E740" s="351"/>
    </row>
    <row r="741" spans="1:5" ht="12.75" customHeight="1" x14ac:dyDescent="0.2">
      <c r="A741" s="364"/>
      <c r="B741" s="365"/>
      <c r="C741" s="369"/>
      <c r="D741" s="368"/>
      <c r="E741" s="351"/>
    </row>
    <row r="742" spans="1:5" ht="12.75" customHeight="1" x14ac:dyDescent="0.2">
      <c r="A742" s="364"/>
      <c r="B742" s="363" t="s">
        <v>2095</v>
      </c>
      <c r="C742" s="362"/>
      <c r="D742" s="361" t="s">
        <v>2094</v>
      </c>
      <c r="E742" s="351"/>
    </row>
    <row r="743" spans="1:5" ht="12.75" customHeight="1" x14ac:dyDescent="0.2">
      <c r="A743" s="364"/>
      <c r="B743" s="365"/>
      <c r="C743" s="369" t="s">
        <v>2093</v>
      </c>
      <c r="D743" s="368" t="s">
        <v>2092</v>
      </c>
      <c r="E743" s="351"/>
    </row>
    <row r="744" spans="1:5" ht="12.75" customHeight="1" x14ac:dyDescent="0.2">
      <c r="A744" s="364"/>
      <c r="B744" s="365"/>
      <c r="C744" s="369" t="s">
        <v>2091</v>
      </c>
      <c r="D744" s="368" t="s">
        <v>2090</v>
      </c>
      <c r="E744" s="351"/>
    </row>
    <row r="745" spans="1:5" ht="12.75" customHeight="1" x14ac:dyDescent="0.2">
      <c r="A745" s="364"/>
      <c r="B745" s="365"/>
      <c r="C745" s="369" t="s">
        <v>2089</v>
      </c>
      <c r="D745" s="368" t="s">
        <v>2088</v>
      </c>
      <c r="E745" s="351"/>
    </row>
    <row r="746" spans="1:5" ht="12.75" customHeight="1" x14ac:dyDescent="0.2">
      <c r="A746" s="377"/>
      <c r="B746" s="375"/>
      <c r="C746" s="369" t="s">
        <v>2087</v>
      </c>
      <c r="D746" s="368" t="s">
        <v>2086</v>
      </c>
      <c r="E746" s="351"/>
    </row>
    <row r="747" spans="1:5" ht="12.75" customHeight="1" x14ac:dyDescent="0.2">
      <c r="A747" s="377"/>
      <c r="B747" s="375"/>
      <c r="C747" s="371"/>
      <c r="D747" s="373"/>
      <c r="E747" s="351"/>
    </row>
    <row r="748" spans="1:5" ht="12.75" customHeight="1" x14ac:dyDescent="0.2">
      <c r="A748" s="364"/>
      <c r="B748" s="365"/>
      <c r="C748" s="363"/>
      <c r="D748" s="361"/>
      <c r="E748" s="351"/>
    </row>
    <row r="749" spans="1:5" ht="25.5" x14ac:dyDescent="0.2">
      <c r="A749" s="364"/>
      <c r="B749" s="365"/>
      <c r="C749" s="363"/>
      <c r="D749" s="361" t="s">
        <v>339</v>
      </c>
      <c r="E749" s="351"/>
    </row>
    <row r="750" spans="1:5" x14ac:dyDescent="0.2">
      <c r="A750" s="364"/>
      <c r="B750" s="365"/>
      <c r="C750" s="369"/>
      <c r="D750" s="368"/>
      <c r="E750" s="351"/>
    </row>
    <row r="751" spans="1:5" x14ac:dyDescent="0.2">
      <c r="A751" s="367">
        <v>45</v>
      </c>
      <c r="B751" s="365"/>
      <c r="C751" s="362"/>
      <c r="D751" s="361" t="s">
        <v>2085</v>
      </c>
      <c r="E751" s="351"/>
    </row>
    <row r="752" spans="1:5" x14ac:dyDescent="0.2">
      <c r="A752" s="364"/>
      <c r="B752" s="365"/>
      <c r="C752" s="363"/>
      <c r="D752" s="361"/>
      <c r="E752" s="351"/>
    </row>
    <row r="753" spans="1:5" x14ac:dyDescent="0.2">
      <c r="A753" s="364"/>
      <c r="B753" s="363" t="s">
        <v>2084</v>
      </c>
      <c r="C753" s="362"/>
      <c r="D753" s="361" t="s">
        <v>2083</v>
      </c>
      <c r="E753" s="351"/>
    </row>
    <row r="754" spans="1:5" x14ac:dyDescent="0.2">
      <c r="A754" s="364"/>
      <c r="B754" s="365"/>
      <c r="C754" s="369" t="s">
        <v>2082</v>
      </c>
      <c r="D754" s="368" t="s">
        <v>2081</v>
      </c>
      <c r="E754" s="351"/>
    </row>
    <row r="755" spans="1:5" x14ac:dyDescent="0.2">
      <c r="A755" s="364"/>
      <c r="B755" s="365"/>
      <c r="C755" s="369" t="s">
        <v>2080</v>
      </c>
      <c r="D755" s="368" t="s">
        <v>2079</v>
      </c>
      <c r="E755" s="351"/>
    </row>
    <row r="756" spans="1:5" x14ac:dyDescent="0.2">
      <c r="A756" s="364"/>
      <c r="B756" s="365"/>
      <c r="C756" s="363"/>
      <c r="D756" s="361"/>
      <c r="E756" s="351"/>
    </row>
    <row r="757" spans="1:5" x14ac:dyDescent="0.2">
      <c r="A757" s="364"/>
      <c r="B757" s="363" t="s">
        <v>2078</v>
      </c>
      <c r="C757" s="362"/>
      <c r="D757" s="361" t="s">
        <v>2076</v>
      </c>
      <c r="E757" s="351"/>
    </row>
    <row r="758" spans="1:5" x14ac:dyDescent="0.2">
      <c r="A758" s="364"/>
      <c r="B758" s="365"/>
      <c r="C758" s="369" t="s">
        <v>2077</v>
      </c>
      <c r="D758" s="368" t="s">
        <v>2076</v>
      </c>
      <c r="E758" s="351"/>
    </row>
    <row r="759" spans="1:5" x14ac:dyDescent="0.2">
      <c r="A759" s="364"/>
      <c r="B759" s="365"/>
      <c r="C759" s="363"/>
      <c r="D759" s="361"/>
      <c r="E759" s="351"/>
    </row>
    <row r="760" spans="1:5" x14ac:dyDescent="0.2">
      <c r="A760" s="364"/>
      <c r="B760" s="363" t="s">
        <v>2075</v>
      </c>
      <c r="C760" s="362"/>
      <c r="D760" s="361" t="s">
        <v>2074</v>
      </c>
      <c r="E760" s="351"/>
    </row>
    <row r="761" spans="1:5" x14ac:dyDescent="0.2">
      <c r="A761" s="364"/>
      <c r="B761" s="365"/>
      <c r="C761" s="369" t="s">
        <v>2073</v>
      </c>
      <c r="D761" s="368" t="s">
        <v>2072</v>
      </c>
      <c r="E761" s="351"/>
    </row>
    <row r="762" spans="1:5" x14ac:dyDescent="0.2">
      <c r="A762" s="364"/>
      <c r="B762" s="365"/>
      <c r="C762" s="369" t="s">
        <v>2071</v>
      </c>
      <c r="D762" s="368" t="s">
        <v>2070</v>
      </c>
      <c r="E762" s="351"/>
    </row>
    <row r="763" spans="1:5" x14ac:dyDescent="0.2">
      <c r="A763" s="364"/>
      <c r="B763" s="365"/>
      <c r="C763" s="363"/>
      <c r="D763" s="361"/>
      <c r="E763" s="351"/>
    </row>
    <row r="764" spans="1:5" x14ac:dyDescent="0.2">
      <c r="A764" s="364"/>
      <c r="B764" s="363" t="s">
        <v>2069</v>
      </c>
      <c r="C764" s="362"/>
      <c r="D764" s="361" t="s">
        <v>2067</v>
      </c>
      <c r="E764" s="351"/>
    </row>
    <row r="765" spans="1:5" x14ac:dyDescent="0.2">
      <c r="A765" s="364"/>
      <c r="B765" s="365"/>
      <c r="C765" s="369" t="s">
        <v>2068</v>
      </c>
      <c r="D765" s="368" t="s">
        <v>2067</v>
      </c>
      <c r="E765" s="351"/>
    </row>
    <row r="766" spans="1:5" x14ac:dyDescent="0.2">
      <c r="A766" s="364"/>
      <c r="B766" s="365"/>
      <c r="C766" s="363" t="s">
        <v>1819</v>
      </c>
      <c r="D766" s="361"/>
      <c r="E766" s="351"/>
    </row>
    <row r="767" spans="1:5" x14ac:dyDescent="0.2">
      <c r="A767" s="367">
        <v>46</v>
      </c>
      <c r="B767" s="365"/>
      <c r="C767" s="362"/>
      <c r="D767" s="361" t="s">
        <v>2066</v>
      </c>
      <c r="E767" s="351"/>
    </row>
    <row r="768" spans="1:5" x14ac:dyDescent="0.2">
      <c r="A768" s="364"/>
      <c r="B768" s="365"/>
      <c r="C768" s="363"/>
      <c r="D768" s="361"/>
      <c r="E768" s="351"/>
    </row>
    <row r="769" spans="1:5" x14ac:dyDescent="0.2">
      <c r="A769" s="364"/>
      <c r="B769" s="363" t="s">
        <v>2065</v>
      </c>
      <c r="C769" s="362"/>
      <c r="D769" s="361" t="s">
        <v>2064</v>
      </c>
      <c r="E769" s="351"/>
    </row>
    <row r="770" spans="1:5" ht="25.5" x14ac:dyDescent="0.2">
      <c r="A770" s="364"/>
      <c r="B770" s="365"/>
      <c r="C770" s="380" t="s">
        <v>2063</v>
      </c>
      <c r="D770" s="368" t="s">
        <v>2062</v>
      </c>
      <c r="E770" s="351"/>
    </row>
    <row r="771" spans="1:5" ht="25.5" x14ac:dyDescent="0.2">
      <c r="A771" s="364"/>
      <c r="B771" s="365"/>
      <c r="C771" s="369" t="s">
        <v>2061</v>
      </c>
      <c r="D771" s="368" t="s">
        <v>2060</v>
      </c>
      <c r="E771" s="351"/>
    </row>
    <row r="772" spans="1:5" ht="25.5" x14ac:dyDescent="0.2">
      <c r="A772" s="364"/>
      <c r="B772" s="365"/>
      <c r="C772" s="369" t="s">
        <v>2059</v>
      </c>
      <c r="D772" s="372" t="s">
        <v>2058</v>
      </c>
      <c r="E772" s="351"/>
    </row>
    <row r="773" spans="1:5" ht="25.5" x14ac:dyDescent="0.2">
      <c r="A773" s="364"/>
      <c r="B773" s="365"/>
      <c r="C773" s="369" t="s">
        <v>2057</v>
      </c>
      <c r="D773" s="368" t="s">
        <v>2056</v>
      </c>
      <c r="E773" s="351"/>
    </row>
    <row r="774" spans="1:5" ht="25.5" x14ac:dyDescent="0.2">
      <c r="A774" s="364"/>
      <c r="B774" s="365"/>
      <c r="C774" s="369" t="s">
        <v>2055</v>
      </c>
      <c r="D774" s="368" t="s">
        <v>2054</v>
      </c>
      <c r="E774" s="351"/>
    </row>
    <row r="775" spans="1:5" ht="25.5" x14ac:dyDescent="0.2">
      <c r="A775" s="364"/>
      <c r="B775" s="365"/>
      <c r="C775" s="369" t="s">
        <v>2053</v>
      </c>
      <c r="D775" s="368" t="s">
        <v>2052</v>
      </c>
      <c r="E775" s="351"/>
    </row>
    <row r="776" spans="1:5" ht="25.5" x14ac:dyDescent="0.2">
      <c r="A776" s="364"/>
      <c r="B776" s="365"/>
      <c r="C776" s="369" t="s">
        <v>2051</v>
      </c>
      <c r="D776" s="368" t="s">
        <v>2050</v>
      </c>
      <c r="E776" s="351"/>
    </row>
    <row r="777" spans="1:5" ht="25.5" x14ac:dyDescent="0.2">
      <c r="A777" s="364"/>
      <c r="B777" s="365"/>
      <c r="C777" s="380" t="s">
        <v>2049</v>
      </c>
      <c r="D777" s="368" t="s">
        <v>2048</v>
      </c>
      <c r="E777" s="351"/>
    </row>
    <row r="778" spans="1:5" ht="15" x14ac:dyDescent="0.2">
      <c r="A778" s="377"/>
      <c r="B778" s="375"/>
      <c r="C778" s="369" t="s">
        <v>2047</v>
      </c>
      <c r="D778" s="368" t="s">
        <v>2046</v>
      </c>
      <c r="E778" s="351"/>
    </row>
    <row r="779" spans="1:5" ht="25.5" x14ac:dyDescent="0.2">
      <c r="A779" s="377"/>
      <c r="B779" s="375"/>
      <c r="C779" s="369" t="s">
        <v>2045</v>
      </c>
      <c r="D779" s="368" t="s">
        <v>2044</v>
      </c>
      <c r="E779" s="351"/>
    </row>
    <row r="780" spans="1:5" ht="25.5" x14ac:dyDescent="0.2">
      <c r="A780" s="378"/>
      <c r="B780" s="365"/>
      <c r="C780" s="369" t="s">
        <v>2043</v>
      </c>
      <c r="D780" s="368" t="s">
        <v>2042</v>
      </c>
      <c r="E780" s="351"/>
    </row>
    <row r="781" spans="1:5" x14ac:dyDescent="0.2">
      <c r="A781" s="364"/>
      <c r="B781" s="365"/>
      <c r="C781" s="363"/>
      <c r="D781" s="361"/>
      <c r="E781" s="351"/>
    </row>
    <row r="782" spans="1:5" x14ac:dyDescent="0.2">
      <c r="A782" s="364"/>
      <c r="B782" s="363" t="s">
        <v>2041</v>
      </c>
      <c r="C782" s="362"/>
      <c r="D782" s="361" t="s">
        <v>2040</v>
      </c>
      <c r="E782" s="351"/>
    </row>
    <row r="783" spans="1:5" x14ac:dyDescent="0.2">
      <c r="A783" s="364"/>
      <c r="B783" s="365"/>
      <c r="C783" s="369" t="s">
        <v>2039</v>
      </c>
      <c r="D783" s="368" t="s">
        <v>2038</v>
      </c>
      <c r="E783" s="351"/>
    </row>
    <row r="784" spans="1:5" x14ac:dyDescent="0.2">
      <c r="A784" s="364"/>
      <c r="B784" s="365"/>
      <c r="C784" s="369" t="s">
        <v>2037</v>
      </c>
      <c r="D784" s="368" t="s">
        <v>2036</v>
      </c>
      <c r="E784" s="351"/>
    </row>
    <row r="785" spans="1:5" x14ac:dyDescent="0.2">
      <c r="A785" s="364"/>
      <c r="B785" s="365"/>
      <c r="C785" s="369" t="s">
        <v>2035</v>
      </c>
      <c r="D785" s="368" t="s">
        <v>2034</v>
      </c>
      <c r="E785" s="351"/>
    </row>
    <row r="786" spans="1:5" x14ac:dyDescent="0.2">
      <c r="A786" s="364"/>
      <c r="B786" s="365"/>
      <c r="C786" s="369" t="s">
        <v>2033</v>
      </c>
      <c r="D786" s="368" t="s">
        <v>2032</v>
      </c>
      <c r="E786" s="351"/>
    </row>
    <row r="787" spans="1:5" x14ac:dyDescent="0.2">
      <c r="A787" s="364"/>
      <c r="B787" s="365"/>
      <c r="C787" s="363"/>
      <c r="D787" s="381"/>
      <c r="E787" s="351"/>
    </row>
    <row r="788" spans="1:5" x14ac:dyDescent="0.2">
      <c r="A788" s="364"/>
      <c r="B788" s="363" t="s">
        <v>2031</v>
      </c>
      <c r="C788" s="362"/>
      <c r="D788" s="361" t="s">
        <v>2030</v>
      </c>
      <c r="E788" s="351"/>
    </row>
    <row r="789" spans="1:5" x14ac:dyDescent="0.2">
      <c r="A789" s="364"/>
      <c r="B789" s="365"/>
      <c r="C789" s="369" t="s">
        <v>2029</v>
      </c>
      <c r="D789" s="368" t="s">
        <v>2028</v>
      </c>
      <c r="E789" s="351"/>
    </row>
    <row r="790" spans="1:5" x14ac:dyDescent="0.2">
      <c r="A790" s="364"/>
      <c r="B790" s="365"/>
      <c r="C790" s="369" t="s">
        <v>2027</v>
      </c>
      <c r="D790" s="368" t="s">
        <v>2026</v>
      </c>
      <c r="E790" s="351"/>
    </row>
    <row r="791" spans="1:5" x14ac:dyDescent="0.2">
      <c r="A791" s="364"/>
      <c r="B791" s="365"/>
      <c r="C791" s="369" t="s">
        <v>2025</v>
      </c>
      <c r="D791" s="368" t="s">
        <v>2024</v>
      </c>
      <c r="E791" s="351"/>
    </row>
    <row r="792" spans="1:5" x14ac:dyDescent="0.2">
      <c r="A792" s="364"/>
      <c r="B792" s="365"/>
      <c r="C792" s="369" t="s">
        <v>2023</v>
      </c>
      <c r="D792" s="368" t="s">
        <v>2022</v>
      </c>
      <c r="E792" s="351"/>
    </row>
    <row r="793" spans="1:5" x14ac:dyDescent="0.2">
      <c r="A793" s="364"/>
      <c r="B793" s="365"/>
      <c r="C793" s="369" t="s">
        <v>2021</v>
      </c>
      <c r="D793" s="368" t="s">
        <v>2020</v>
      </c>
      <c r="E793" s="351"/>
    </row>
    <row r="794" spans="1:5" x14ac:dyDescent="0.2">
      <c r="A794" s="364"/>
      <c r="B794" s="365"/>
      <c r="C794" s="369" t="s">
        <v>2019</v>
      </c>
      <c r="D794" s="368" t="s">
        <v>2018</v>
      </c>
      <c r="E794" s="351"/>
    </row>
    <row r="795" spans="1:5" x14ac:dyDescent="0.2">
      <c r="A795" s="364"/>
      <c r="B795" s="365"/>
      <c r="C795" s="369" t="s">
        <v>2017</v>
      </c>
      <c r="D795" s="368" t="s">
        <v>2016</v>
      </c>
      <c r="E795" s="351"/>
    </row>
    <row r="796" spans="1:5" x14ac:dyDescent="0.2">
      <c r="A796" s="364"/>
      <c r="B796" s="365"/>
      <c r="C796" s="369" t="s">
        <v>2015</v>
      </c>
      <c r="D796" s="368" t="s">
        <v>2014</v>
      </c>
      <c r="E796" s="351"/>
    </row>
    <row r="797" spans="1:5" ht="12.75" customHeight="1" x14ac:dyDescent="0.2">
      <c r="A797" s="364"/>
      <c r="B797" s="365"/>
      <c r="C797" s="369" t="s">
        <v>2013</v>
      </c>
      <c r="D797" s="368" t="s">
        <v>2012</v>
      </c>
      <c r="E797" s="351"/>
    </row>
    <row r="798" spans="1:5" ht="12.75" customHeight="1" x14ac:dyDescent="0.2">
      <c r="A798" s="364"/>
      <c r="B798" s="365"/>
      <c r="C798" s="363"/>
      <c r="D798" s="361"/>
      <c r="E798" s="351"/>
    </row>
    <row r="799" spans="1:5" ht="12.75" customHeight="1" x14ac:dyDescent="0.2">
      <c r="A799" s="364"/>
      <c r="B799" s="363" t="s">
        <v>2011</v>
      </c>
      <c r="C799" s="362"/>
      <c r="D799" s="361" t="s">
        <v>2010</v>
      </c>
      <c r="E799" s="351"/>
    </row>
    <row r="800" spans="1:5" ht="12.75" customHeight="1" x14ac:dyDescent="0.2">
      <c r="A800" s="364"/>
      <c r="B800" s="365"/>
      <c r="C800" s="369" t="s">
        <v>2009</v>
      </c>
      <c r="D800" s="368" t="s">
        <v>2008</v>
      </c>
      <c r="E800" s="351"/>
    </row>
    <row r="801" spans="1:5" ht="12.75" customHeight="1" x14ac:dyDescent="0.2">
      <c r="A801" s="364"/>
      <c r="B801" s="365"/>
      <c r="C801" s="369" t="s">
        <v>2007</v>
      </c>
      <c r="D801" s="368" t="s">
        <v>2006</v>
      </c>
      <c r="E801" s="351"/>
    </row>
    <row r="802" spans="1:5" ht="12.75" customHeight="1" x14ac:dyDescent="0.2">
      <c r="A802" s="377"/>
      <c r="B802" s="375"/>
      <c r="C802" s="369" t="s">
        <v>2005</v>
      </c>
      <c r="D802" s="368" t="s">
        <v>2004</v>
      </c>
      <c r="E802" s="351"/>
    </row>
    <row r="803" spans="1:5" ht="12.75" customHeight="1" x14ac:dyDescent="0.2">
      <c r="A803" s="377"/>
      <c r="B803" s="375"/>
      <c r="C803" s="369" t="s">
        <v>2003</v>
      </c>
      <c r="D803" s="368" t="s">
        <v>2002</v>
      </c>
      <c r="E803" s="351"/>
    </row>
    <row r="804" spans="1:5" ht="12.75" customHeight="1" x14ac:dyDescent="0.2">
      <c r="A804" s="364"/>
      <c r="B804" s="365"/>
      <c r="C804" s="369" t="s">
        <v>2001</v>
      </c>
      <c r="D804" s="368" t="s">
        <v>2000</v>
      </c>
      <c r="E804" s="351"/>
    </row>
    <row r="805" spans="1:5" ht="25.5" x14ac:dyDescent="0.2">
      <c r="A805" s="364"/>
      <c r="B805" s="365"/>
      <c r="C805" s="369" t="s">
        <v>1999</v>
      </c>
      <c r="D805" s="368" t="s">
        <v>1998</v>
      </c>
      <c r="E805" s="351"/>
    </row>
    <row r="806" spans="1:5" ht="12.75" customHeight="1" x14ac:dyDescent="0.2">
      <c r="A806" s="377"/>
      <c r="B806" s="375"/>
      <c r="C806" s="369" t="s">
        <v>1997</v>
      </c>
      <c r="D806" s="368" t="s">
        <v>1996</v>
      </c>
      <c r="E806" s="351"/>
    </row>
    <row r="807" spans="1:5" ht="12.75" customHeight="1" x14ac:dyDescent="0.2">
      <c r="A807" s="377"/>
      <c r="B807" s="375"/>
      <c r="C807" s="369" t="s">
        <v>1995</v>
      </c>
      <c r="D807" s="368" t="s">
        <v>1994</v>
      </c>
      <c r="E807" s="351"/>
    </row>
    <row r="808" spans="1:5" ht="12.75" customHeight="1" x14ac:dyDescent="0.2">
      <c r="A808" s="364"/>
      <c r="B808" s="365"/>
      <c r="C808" s="369" t="s">
        <v>1993</v>
      </c>
      <c r="D808" s="368" t="s">
        <v>1992</v>
      </c>
      <c r="E808" s="351"/>
    </row>
    <row r="809" spans="1:5" x14ac:dyDescent="0.2">
      <c r="A809" s="364"/>
      <c r="B809" s="365"/>
      <c r="C809" s="369" t="s">
        <v>1991</v>
      </c>
      <c r="D809" s="368" t="s">
        <v>1990</v>
      </c>
      <c r="E809" s="351"/>
    </row>
    <row r="810" spans="1:5" x14ac:dyDescent="0.2">
      <c r="A810" s="364"/>
      <c r="B810" s="365"/>
      <c r="C810" s="369" t="s">
        <v>1989</v>
      </c>
      <c r="D810" s="368" t="s">
        <v>1988</v>
      </c>
      <c r="E810" s="351"/>
    </row>
    <row r="811" spans="1:5" x14ac:dyDescent="0.2">
      <c r="A811" s="364"/>
      <c r="B811" s="365"/>
      <c r="C811" s="369" t="s">
        <v>1987</v>
      </c>
      <c r="D811" s="368" t="s">
        <v>1986</v>
      </c>
      <c r="E811" s="351"/>
    </row>
    <row r="812" spans="1:5" x14ac:dyDescent="0.2">
      <c r="A812" s="364"/>
      <c r="B812" s="365"/>
      <c r="C812" s="369" t="s">
        <v>1985</v>
      </c>
      <c r="D812" s="368" t="s">
        <v>1984</v>
      </c>
      <c r="E812" s="351"/>
    </row>
    <row r="813" spans="1:5" x14ac:dyDescent="0.2">
      <c r="A813" s="364"/>
      <c r="B813" s="365"/>
      <c r="C813" s="369"/>
      <c r="D813" s="368"/>
      <c r="E813" s="351"/>
    </row>
    <row r="814" spans="1:5" x14ac:dyDescent="0.2">
      <c r="A814" s="364"/>
      <c r="B814" s="363" t="s">
        <v>1983</v>
      </c>
      <c r="C814" s="362"/>
      <c r="D814" s="361" t="s">
        <v>1982</v>
      </c>
      <c r="E814" s="351"/>
    </row>
    <row r="815" spans="1:5" x14ac:dyDescent="0.2">
      <c r="A815" s="364"/>
      <c r="B815" s="365"/>
      <c r="C815" s="369" t="s">
        <v>1981</v>
      </c>
      <c r="D815" s="368" t="s">
        <v>1980</v>
      </c>
      <c r="E815" s="351"/>
    </row>
    <row r="816" spans="1:5" x14ac:dyDescent="0.2">
      <c r="A816" s="364"/>
      <c r="B816" s="365"/>
      <c r="C816" s="369" t="s">
        <v>1979</v>
      </c>
      <c r="D816" s="368" t="s">
        <v>1978</v>
      </c>
      <c r="E816" s="351"/>
    </row>
    <row r="817" spans="1:5" ht="15" x14ac:dyDescent="0.2">
      <c r="A817" s="377"/>
      <c r="B817" s="371"/>
      <c r="C817" s="374"/>
      <c r="D817" s="373"/>
      <c r="E817" s="351"/>
    </row>
    <row r="818" spans="1:5" x14ac:dyDescent="0.2">
      <c r="A818" s="364"/>
      <c r="B818" s="363" t="s">
        <v>1977</v>
      </c>
      <c r="C818" s="362"/>
      <c r="D818" s="361" t="s">
        <v>1976</v>
      </c>
      <c r="E818" s="351"/>
    </row>
    <row r="819" spans="1:5" x14ac:dyDescent="0.2">
      <c r="A819" s="364"/>
      <c r="B819" s="365"/>
      <c r="C819" s="369" t="s">
        <v>1975</v>
      </c>
      <c r="D819" s="368" t="s">
        <v>1974</v>
      </c>
      <c r="E819" s="351"/>
    </row>
    <row r="820" spans="1:5" x14ac:dyDescent="0.2">
      <c r="A820" s="364"/>
      <c r="B820" s="365"/>
      <c r="C820" s="369" t="s">
        <v>1973</v>
      </c>
      <c r="D820" s="368" t="s">
        <v>1972</v>
      </c>
      <c r="E820" s="351"/>
    </row>
    <row r="821" spans="1:5" x14ac:dyDescent="0.2">
      <c r="A821" s="364"/>
      <c r="B821" s="365"/>
      <c r="C821" s="369" t="s">
        <v>1971</v>
      </c>
      <c r="D821" s="368" t="s">
        <v>1970</v>
      </c>
      <c r="E821" s="351"/>
    </row>
    <row r="822" spans="1:5" x14ac:dyDescent="0.2">
      <c r="A822" s="364"/>
      <c r="B822" s="365"/>
      <c r="C822" s="369" t="s">
        <v>1969</v>
      </c>
      <c r="D822" s="368" t="s">
        <v>1968</v>
      </c>
      <c r="E822" s="351"/>
    </row>
    <row r="823" spans="1:5" x14ac:dyDescent="0.2">
      <c r="A823" s="364"/>
      <c r="B823" s="365"/>
      <c r="C823" s="369" t="s">
        <v>1967</v>
      </c>
      <c r="D823" s="368" t="s">
        <v>1966</v>
      </c>
      <c r="E823" s="351"/>
    </row>
    <row r="824" spans="1:5" x14ac:dyDescent="0.2">
      <c r="A824" s="364"/>
      <c r="B824" s="365"/>
      <c r="C824" s="369" t="s">
        <v>1965</v>
      </c>
      <c r="D824" s="368" t="s">
        <v>1964</v>
      </c>
      <c r="E824" s="351"/>
    </row>
    <row r="825" spans="1:5" x14ac:dyDescent="0.2">
      <c r="A825" s="364"/>
      <c r="B825" s="365"/>
      <c r="C825" s="369" t="s">
        <v>1963</v>
      </c>
      <c r="D825" s="368" t="s">
        <v>1962</v>
      </c>
      <c r="E825" s="351"/>
    </row>
    <row r="826" spans="1:5" x14ac:dyDescent="0.2">
      <c r="A826" s="364"/>
      <c r="B826" s="365"/>
      <c r="C826" s="363"/>
      <c r="D826" s="361"/>
      <c r="E826" s="351"/>
    </row>
    <row r="827" spans="1:5" ht="12.75" customHeight="1" x14ac:dyDescent="0.2">
      <c r="A827" s="364"/>
      <c r="B827" s="363" t="s">
        <v>1961</v>
      </c>
      <c r="C827" s="362"/>
      <c r="D827" s="361" t="s">
        <v>1960</v>
      </c>
      <c r="E827" s="351"/>
    </row>
    <row r="828" spans="1:5" ht="12.75" customHeight="1" x14ac:dyDescent="0.2">
      <c r="A828" s="364"/>
      <c r="B828" s="365"/>
      <c r="C828" s="369" t="s">
        <v>1959</v>
      </c>
      <c r="D828" s="368" t="s">
        <v>1958</v>
      </c>
      <c r="E828" s="351"/>
    </row>
    <row r="829" spans="1:5" ht="12.75" customHeight="1" x14ac:dyDescent="0.2">
      <c r="A829" s="377"/>
      <c r="B829" s="375"/>
      <c r="C829" s="369" t="s">
        <v>1957</v>
      </c>
      <c r="D829" s="368" t="s">
        <v>1956</v>
      </c>
      <c r="E829" s="351"/>
    </row>
    <row r="830" spans="1:5" ht="12.75" customHeight="1" x14ac:dyDescent="0.2">
      <c r="A830" s="377"/>
      <c r="B830" s="375"/>
      <c r="C830" s="369" t="s">
        <v>1955</v>
      </c>
      <c r="D830" s="368" t="s">
        <v>1954</v>
      </c>
      <c r="E830" s="351"/>
    </row>
    <row r="831" spans="1:5" ht="12.75" customHeight="1" x14ac:dyDescent="0.2">
      <c r="A831" s="377"/>
      <c r="B831" s="375"/>
      <c r="C831" s="369" t="s">
        <v>1953</v>
      </c>
      <c r="D831" s="368" t="s">
        <v>1952</v>
      </c>
      <c r="E831" s="351"/>
    </row>
    <row r="832" spans="1:5" ht="12.75" customHeight="1" x14ac:dyDescent="0.2">
      <c r="A832" s="364"/>
      <c r="B832" s="365"/>
      <c r="C832" s="369" t="s">
        <v>1951</v>
      </c>
      <c r="D832" s="368" t="s">
        <v>1950</v>
      </c>
      <c r="E832" s="351"/>
    </row>
    <row r="833" spans="1:5" ht="12.75" customHeight="1" x14ac:dyDescent="0.2">
      <c r="A833" s="364"/>
      <c r="B833" s="365"/>
      <c r="C833" s="369" t="s">
        <v>1949</v>
      </c>
      <c r="D833" s="368" t="s">
        <v>1948</v>
      </c>
      <c r="E833" s="351"/>
    </row>
    <row r="834" spans="1:5" ht="12.75" customHeight="1" x14ac:dyDescent="0.2">
      <c r="A834" s="364"/>
      <c r="B834" s="365"/>
      <c r="C834" s="369" t="s">
        <v>1947</v>
      </c>
      <c r="D834" s="368" t="s">
        <v>1946</v>
      </c>
      <c r="E834" s="351"/>
    </row>
    <row r="835" spans="1:5" ht="12.75" customHeight="1" x14ac:dyDescent="0.2">
      <c r="A835" s="364"/>
      <c r="B835" s="365"/>
      <c r="C835" s="369" t="s">
        <v>1945</v>
      </c>
      <c r="D835" s="368" t="s">
        <v>1944</v>
      </c>
      <c r="E835" s="351"/>
    </row>
    <row r="836" spans="1:5" ht="12.75" customHeight="1" x14ac:dyDescent="0.2">
      <c r="A836" s="364"/>
      <c r="B836" s="365"/>
      <c r="C836" s="369" t="s">
        <v>1943</v>
      </c>
      <c r="D836" s="368" t="s">
        <v>1942</v>
      </c>
      <c r="E836" s="351"/>
    </row>
    <row r="837" spans="1:5" ht="12.75" customHeight="1" x14ac:dyDescent="0.2">
      <c r="A837" s="377"/>
      <c r="B837" s="375"/>
      <c r="C837" s="369" t="s">
        <v>1941</v>
      </c>
      <c r="D837" s="368" t="s">
        <v>1940</v>
      </c>
      <c r="E837" s="351"/>
    </row>
    <row r="838" spans="1:5" ht="12.75" customHeight="1" x14ac:dyDescent="0.2">
      <c r="A838" s="377"/>
      <c r="B838" s="375"/>
      <c r="C838" s="369" t="s">
        <v>1939</v>
      </c>
      <c r="D838" s="368" t="s">
        <v>1938</v>
      </c>
      <c r="E838" s="351"/>
    </row>
    <row r="839" spans="1:5" ht="12.75" customHeight="1" x14ac:dyDescent="0.2">
      <c r="A839" s="364"/>
      <c r="B839" s="365"/>
      <c r="C839" s="369" t="s">
        <v>1937</v>
      </c>
      <c r="D839" s="368" t="s">
        <v>1936</v>
      </c>
      <c r="E839" s="351"/>
    </row>
    <row r="840" spans="1:5" ht="12.75" customHeight="1" x14ac:dyDescent="0.2">
      <c r="A840" s="364"/>
      <c r="B840" s="365"/>
      <c r="C840" s="369"/>
      <c r="D840" s="368"/>
      <c r="E840" s="351"/>
    </row>
    <row r="841" spans="1:5" x14ac:dyDescent="0.2">
      <c r="A841" s="364"/>
      <c r="B841" s="363" t="s">
        <v>1935</v>
      </c>
      <c r="C841" s="362"/>
      <c r="D841" s="361" t="s">
        <v>1933</v>
      </c>
      <c r="E841" s="351"/>
    </row>
    <row r="842" spans="1:5" x14ac:dyDescent="0.2">
      <c r="A842" s="364"/>
      <c r="B842" s="365"/>
      <c r="C842" s="369" t="s">
        <v>1934</v>
      </c>
      <c r="D842" s="368" t="s">
        <v>1933</v>
      </c>
      <c r="E842" s="351"/>
    </row>
    <row r="843" spans="1:5" x14ac:dyDescent="0.2">
      <c r="A843" s="364"/>
      <c r="B843" s="365"/>
      <c r="C843" s="363"/>
      <c r="D843" s="361"/>
      <c r="E843" s="351"/>
    </row>
    <row r="844" spans="1:5" x14ac:dyDescent="0.2">
      <c r="A844" s="367">
        <v>47</v>
      </c>
      <c r="B844" s="365"/>
      <c r="C844" s="362"/>
      <c r="D844" s="361" t="s">
        <v>1932</v>
      </c>
      <c r="E844" s="351"/>
    </row>
    <row r="845" spans="1:5" x14ac:dyDescent="0.2">
      <c r="A845" s="364"/>
      <c r="B845" s="365"/>
      <c r="C845" s="363"/>
      <c r="D845" s="361"/>
      <c r="E845" s="351"/>
    </row>
    <row r="846" spans="1:5" x14ac:dyDescent="0.2">
      <c r="A846" s="364"/>
      <c r="B846" s="363" t="s">
        <v>1931</v>
      </c>
      <c r="C846" s="362"/>
      <c r="D846" s="361" t="s">
        <v>1930</v>
      </c>
      <c r="E846" s="351"/>
    </row>
    <row r="847" spans="1:5" ht="25.5" x14ac:dyDescent="0.2">
      <c r="A847" s="364"/>
      <c r="B847" s="365"/>
      <c r="C847" s="369" t="s">
        <v>1929</v>
      </c>
      <c r="D847" s="368" t="s">
        <v>1928</v>
      </c>
      <c r="E847" s="351"/>
    </row>
    <row r="848" spans="1:5" x14ac:dyDescent="0.2">
      <c r="A848" s="364"/>
      <c r="B848" s="365"/>
      <c r="C848" s="369" t="s">
        <v>1927</v>
      </c>
      <c r="D848" s="368" t="s">
        <v>1926</v>
      </c>
      <c r="E848" s="351"/>
    </row>
    <row r="849" spans="1:5" x14ac:dyDescent="0.2">
      <c r="A849" s="364"/>
      <c r="B849" s="365"/>
      <c r="C849" s="363"/>
      <c r="D849" s="361"/>
      <c r="E849" s="351"/>
    </row>
    <row r="850" spans="1:5" ht="25.5" x14ac:dyDescent="0.2">
      <c r="A850" s="364"/>
      <c r="B850" s="363" t="s">
        <v>1925</v>
      </c>
      <c r="C850" s="362"/>
      <c r="D850" s="361" t="s">
        <v>1924</v>
      </c>
      <c r="E850" s="351"/>
    </row>
    <row r="851" spans="1:5" x14ac:dyDescent="0.2">
      <c r="A851" s="364"/>
      <c r="B851" s="365"/>
      <c r="C851" s="369" t="s">
        <v>1923</v>
      </c>
      <c r="D851" s="368" t="s">
        <v>1922</v>
      </c>
      <c r="E851" s="351"/>
    </row>
    <row r="852" spans="1:5" x14ac:dyDescent="0.2">
      <c r="A852" s="364"/>
      <c r="B852" s="365"/>
      <c r="C852" s="369" t="s">
        <v>1921</v>
      </c>
      <c r="D852" s="368" t="s">
        <v>1920</v>
      </c>
      <c r="E852" s="351"/>
    </row>
    <row r="853" spans="1:5" x14ac:dyDescent="0.2">
      <c r="A853" s="364"/>
      <c r="B853" s="365"/>
      <c r="C853" s="369" t="s">
        <v>1919</v>
      </c>
      <c r="D853" s="368" t="s">
        <v>1918</v>
      </c>
      <c r="E853" s="351"/>
    </row>
    <row r="854" spans="1:5" x14ac:dyDescent="0.2">
      <c r="A854" s="364"/>
      <c r="B854" s="365"/>
      <c r="C854" s="369" t="s">
        <v>1917</v>
      </c>
      <c r="D854" s="368" t="s">
        <v>1916</v>
      </c>
      <c r="E854" s="351"/>
    </row>
    <row r="855" spans="1:5" x14ac:dyDescent="0.2">
      <c r="A855" s="364"/>
      <c r="B855" s="365"/>
      <c r="C855" s="369" t="s">
        <v>1915</v>
      </c>
      <c r="D855" s="368" t="s">
        <v>1914</v>
      </c>
      <c r="E855" s="351"/>
    </row>
    <row r="856" spans="1:5" x14ac:dyDescent="0.2">
      <c r="A856" s="364"/>
      <c r="B856" s="365"/>
      <c r="C856" s="369" t="s">
        <v>1913</v>
      </c>
      <c r="D856" s="368" t="s">
        <v>1912</v>
      </c>
      <c r="E856" s="351"/>
    </row>
    <row r="857" spans="1:5" x14ac:dyDescent="0.2">
      <c r="A857" s="364"/>
      <c r="B857" s="365"/>
      <c r="C857" s="369" t="s">
        <v>1911</v>
      </c>
      <c r="D857" s="368" t="s">
        <v>1910</v>
      </c>
      <c r="E857" s="351"/>
    </row>
    <row r="858" spans="1:5" x14ac:dyDescent="0.2">
      <c r="A858" s="364"/>
      <c r="B858" s="365"/>
      <c r="C858" s="363"/>
      <c r="D858" s="361"/>
      <c r="E858" s="351"/>
    </row>
    <row r="859" spans="1:5" x14ac:dyDescent="0.2">
      <c r="A859" s="364"/>
      <c r="B859" s="363" t="s">
        <v>1909</v>
      </c>
      <c r="C859" s="362"/>
      <c r="D859" s="361" t="s">
        <v>1907</v>
      </c>
      <c r="E859" s="351"/>
    </row>
    <row r="860" spans="1:5" x14ac:dyDescent="0.2">
      <c r="A860" s="364"/>
      <c r="B860" s="365"/>
      <c r="C860" s="369" t="s">
        <v>1908</v>
      </c>
      <c r="D860" s="368" t="s">
        <v>1907</v>
      </c>
      <c r="E860" s="351"/>
    </row>
    <row r="861" spans="1:5" x14ac:dyDescent="0.2">
      <c r="A861" s="364"/>
      <c r="B861" s="365"/>
      <c r="C861" s="363"/>
      <c r="D861" s="361"/>
      <c r="E861" s="351"/>
    </row>
    <row r="862" spans="1:5" ht="25.5" x14ac:dyDescent="0.2">
      <c r="A862" s="364"/>
      <c r="B862" s="363" t="s">
        <v>1906</v>
      </c>
      <c r="C862" s="362"/>
      <c r="D862" s="361" t="s">
        <v>1905</v>
      </c>
      <c r="E862" s="351"/>
    </row>
    <row r="863" spans="1:5" x14ac:dyDescent="0.2">
      <c r="A863" s="364"/>
      <c r="B863" s="365"/>
      <c r="C863" s="369" t="s">
        <v>1904</v>
      </c>
      <c r="D863" s="368" t="s">
        <v>1903</v>
      </c>
      <c r="E863" s="351"/>
    </row>
    <row r="864" spans="1:5" x14ac:dyDescent="0.2">
      <c r="A864" s="364"/>
      <c r="B864" s="365"/>
      <c r="C864" s="369" t="s">
        <v>1902</v>
      </c>
      <c r="D864" s="368" t="s">
        <v>1901</v>
      </c>
      <c r="E864" s="351"/>
    </row>
    <row r="865" spans="1:5" x14ac:dyDescent="0.2">
      <c r="A865" s="364"/>
      <c r="B865" s="365"/>
      <c r="C865" s="369" t="s">
        <v>1900</v>
      </c>
      <c r="D865" s="368" t="s">
        <v>1899</v>
      </c>
      <c r="E865" s="351"/>
    </row>
    <row r="866" spans="1:5" x14ac:dyDescent="0.2">
      <c r="A866" s="364"/>
      <c r="B866" s="365"/>
      <c r="C866" s="362"/>
      <c r="D866" s="368"/>
      <c r="E866" s="351"/>
    </row>
    <row r="867" spans="1:5" ht="25.5" x14ac:dyDescent="0.2">
      <c r="A867" s="364"/>
      <c r="B867" s="363" t="s">
        <v>1898</v>
      </c>
      <c r="C867" s="362"/>
      <c r="D867" s="361" t="s">
        <v>1897</v>
      </c>
      <c r="E867" s="351"/>
    </row>
    <row r="868" spans="1:5" x14ac:dyDescent="0.2">
      <c r="A868" s="364"/>
      <c r="B868" s="365"/>
      <c r="C868" s="369" t="s">
        <v>1896</v>
      </c>
      <c r="D868" s="368" t="s">
        <v>1895</v>
      </c>
      <c r="E868" s="351"/>
    </row>
    <row r="869" spans="1:5" x14ac:dyDescent="0.2">
      <c r="A869" s="364"/>
      <c r="B869" s="365"/>
      <c r="C869" s="369" t="s">
        <v>1894</v>
      </c>
      <c r="D869" s="368" t="s">
        <v>1893</v>
      </c>
      <c r="E869" s="351"/>
    </row>
    <row r="870" spans="1:5" x14ac:dyDescent="0.2">
      <c r="A870" s="364"/>
      <c r="B870" s="365"/>
      <c r="C870" s="369" t="s">
        <v>1892</v>
      </c>
      <c r="D870" s="368" t="s">
        <v>1891</v>
      </c>
      <c r="E870" s="351"/>
    </row>
    <row r="871" spans="1:5" x14ac:dyDescent="0.2">
      <c r="A871" s="364"/>
      <c r="B871" s="365"/>
      <c r="C871" s="369" t="s">
        <v>1890</v>
      </c>
      <c r="D871" s="368" t="s">
        <v>1889</v>
      </c>
      <c r="E871" s="351"/>
    </row>
    <row r="872" spans="1:5" ht="25.5" x14ac:dyDescent="0.2">
      <c r="A872" s="364"/>
      <c r="B872" s="365"/>
      <c r="C872" s="369" t="s">
        <v>1888</v>
      </c>
      <c r="D872" s="368" t="s">
        <v>1887</v>
      </c>
      <c r="E872" s="351"/>
    </row>
    <row r="873" spans="1:5" x14ac:dyDescent="0.2">
      <c r="A873" s="364"/>
      <c r="B873" s="365"/>
      <c r="C873" s="363"/>
      <c r="D873" s="361"/>
      <c r="E873" s="351"/>
    </row>
    <row r="874" spans="1:5" ht="25.5" x14ac:dyDescent="0.2">
      <c r="A874" s="364"/>
      <c r="B874" s="363" t="s">
        <v>1886</v>
      </c>
      <c r="C874" s="362"/>
      <c r="D874" s="361" t="s">
        <v>1885</v>
      </c>
      <c r="E874" s="351"/>
    </row>
    <row r="875" spans="1:5" x14ac:dyDescent="0.2">
      <c r="A875" s="364"/>
      <c r="B875" s="365"/>
      <c r="C875" s="369" t="s">
        <v>1884</v>
      </c>
      <c r="D875" s="368" t="s">
        <v>1883</v>
      </c>
      <c r="E875" s="351"/>
    </row>
    <row r="876" spans="1:5" x14ac:dyDescent="0.2">
      <c r="A876" s="364"/>
      <c r="B876" s="365"/>
      <c r="C876" s="369" t="s">
        <v>1882</v>
      </c>
      <c r="D876" s="368" t="s">
        <v>1881</v>
      </c>
      <c r="E876" s="351"/>
    </row>
    <row r="877" spans="1:5" x14ac:dyDescent="0.2">
      <c r="A877" s="364"/>
      <c r="B877" s="365"/>
      <c r="C877" s="369" t="s">
        <v>1880</v>
      </c>
      <c r="D877" s="368" t="s">
        <v>1879</v>
      </c>
      <c r="E877" s="351"/>
    </row>
    <row r="878" spans="1:5" x14ac:dyDescent="0.2">
      <c r="A878" s="364"/>
      <c r="B878" s="365"/>
      <c r="C878" s="369" t="s">
        <v>1878</v>
      </c>
      <c r="D878" s="368" t="s">
        <v>1877</v>
      </c>
      <c r="E878" s="351"/>
    </row>
    <row r="879" spans="1:5" x14ac:dyDescent="0.2">
      <c r="A879" s="364"/>
      <c r="B879" s="365"/>
      <c r="C879" s="369" t="s">
        <v>1876</v>
      </c>
      <c r="D879" s="368" t="s">
        <v>1875</v>
      </c>
      <c r="E879" s="351"/>
    </row>
    <row r="880" spans="1:5" x14ac:dyDescent="0.2">
      <c r="A880" s="364"/>
      <c r="B880" s="365"/>
      <c r="C880" s="363"/>
      <c r="D880" s="361"/>
      <c r="E880" s="351"/>
    </row>
    <row r="881" spans="1:5" x14ac:dyDescent="0.2">
      <c r="A881" s="364"/>
      <c r="B881" s="363" t="s">
        <v>1874</v>
      </c>
      <c r="C881" s="362"/>
      <c r="D881" s="361" t="s">
        <v>1873</v>
      </c>
      <c r="E881" s="351"/>
    </row>
    <row r="882" spans="1:5" x14ac:dyDescent="0.2">
      <c r="A882" s="364"/>
      <c r="B882" s="365"/>
      <c r="C882" s="369" t="s">
        <v>1872</v>
      </c>
      <c r="D882" s="368" t="s">
        <v>1871</v>
      </c>
      <c r="E882" s="351"/>
    </row>
    <row r="883" spans="1:5" x14ac:dyDescent="0.2">
      <c r="A883" s="364"/>
      <c r="B883" s="365"/>
      <c r="C883" s="369" t="s">
        <v>1870</v>
      </c>
      <c r="D883" s="368" t="s">
        <v>1869</v>
      </c>
      <c r="E883" s="351"/>
    </row>
    <row r="884" spans="1:5" x14ac:dyDescent="0.2">
      <c r="A884" s="364"/>
      <c r="B884" s="365"/>
      <c r="C884" s="369" t="s">
        <v>1868</v>
      </c>
      <c r="D884" s="368" t="s">
        <v>1867</v>
      </c>
      <c r="E884" s="351"/>
    </row>
    <row r="885" spans="1:5" x14ac:dyDescent="0.2">
      <c r="A885" s="364"/>
      <c r="B885" s="365"/>
      <c r="C885" s="369" t="s">
        <v>1866</v>
      </c>
      <c r="D885" s="368" t="s">
        <v>1865</v>
      </c>
      <c r="E885" s="351"/>
    </row>
    <row r="886" spans="1:5" x14ac:dyDescent="0.2">
      <c r="A886" s="364"/>
      <c r="B886" s="365"/>
      <c r="C886" s="369" t="s">
        <v>1864</v>
      </c>
      <c r="D886" s="368" t="s">
        <v>1863</v>
      </c>
      <c r="E886" s="351"/>
    </row>
    <row r="887" spans="1:5" ht="25.5" x14ac:dyDescent="0.2">
      <c r="A887" s="364"/>
      <c r="B887" s="365"/>
      <c r="C887" s="369" t="s">
        <v>1862</v>
      </c>
      <c r="D887" s="368" t="s">
        <v>1861</v>
      </c>
      <c r="E887" s="351"/>
    </row>
    <row r="888" spans="1:5" x14ac:dyDescent="0.2">
      <c r="A888" s="364"/>
      <c r="B888" s="365"/>
      <c r="C888" s="369" t="s">
        <v>1860</v>
      </c>
      <c r="D888" s="368" t="s">
        <v>1859</v>
      </c>
      <c r="E888" s="351"/>
    </row>
    <row r="889" spans="1:5" ht="12.75" customHeight="1" x14ac:dyDescent="0.2">
      <c r="A889" s="364"/>
      <c r="B889" s="365"/>
      <c r="C889" s="369" t="s">
        <v>1858</v>
      </c>
      <c r="D889" s="368" t="s">
        <v>1857</v>
      </c>
      <c r="E889" s="351"/>
    </row>
    <row r="890" spans="1:5" ht="12.75" customHeight="1" x14ac:dyDescent="0.2">
      <c r="A890" s="377"/>
      <c r="B890" s="375"/>
      <c r="C890" s="369" t="s">
        <v>1856</v>
      </c>
      <c r="D890" s="368" t="s">
        <v>1855</v>
      </c>
      <c r="E890" s="351"/>
    </row>
    <row r="891" spans="1:5" ht="12.75" customHeight="1" x14ac:dyDescent="0.2">
      <c r="A891" s="377"/>
      <c r="B891" s="375"/>
      <c r="C891" s="369" t="s">
        <v>1854</v>
      </c>
      <c r="D891" s="368" t="s">
        <v>1853</v>
      </c>
      <c r="E891" s="351"/>
    </row>
    <row r="892" spans="1:5" ht="12.75" customHeight="1" x14ac:dyDescent="0.2">
      <c r="A892" s="377"/>
      <c r="B892" s="375"/>
      <c r="C892" s="369" t="s">
        <v>1852</v>
      </c>
      <c r="D892" s="372" t="s">
        <v>1851</v>
      </c>
      <c r="E892" s="351"/>
    </row>
    <row r="893" spans="1:5" ht="12.75" customHeight="1" x14ac:dyDescent="0.2">
      <c r="A893" s="377"/>
      <c r="B893" s="375"/>
      <c r="C893" s="369" t="s">
        <v>1850</v>
      </c>
      <c r="D893" s="372" t="s">
        <v>1849</v>
      </c>
      <c r="E893" s="351"/>
    </row>
    <row r="894" spans="1:5" ht="12.75" customHeight="1" x14ac:dyDescent="0.2">
      <c r="A894" s="377"/>
      <c r="B894" s="375"/>
      <c r="C894" s="369" t="s">
        <v>1848</v>
      </c>
      <c r="D894" s="368" t="s">
        <v>1847</v>
      </c>
      <c r="E894" s="351"/>
    </row>
    <row r="895" spans="1:5" ht="12.75" customHeight="1" x14ac:dyDescent="0.2">
      <c r="A895" s="364"/>
      <c r="B895" s="365"/>
      <c r="C895" s="369" t="s">
        <v>1846</v>
      </c>
      <c r="D895" s="368" t="s">
        <v>1845</v>
      </c>
      <c r="E895" s="351"/>
    </row>
    <row r="896" spans="1:5" ht="12.75" customHeight="1" x14ac:dyDescent="0.2">
      <c r="A896" s="364"/>
      <c r="B896" s="365"/>
      <c r="C896" s="363"/>
      <c r="D896" s="361"/>
      <c r="E896" s="351"/>
    </row>
    <row r="897" spans="1:5" x14ac:dyDescent="0.2">
      <c r="A897" s="364"/>
      <c r="B897" s="363" t="s">
        <v>1844</v>
      </c>
      <c r="C897" s="362"/>
      <c r="D897" s="361" t="s">
        <v>1843</v>
      </c>
      <c r="E897" s="351"/>
    </row>
    <row r="898" spans="1:5" x14ac:dyDescent="0.2">
      <c r="A898" s="364"/>
      <c r="B898" s="365"/>
      <c r="C898" s="369" t="s">
        <v>1842</v>
      </c>
      <c r="D898" s="368" t="s">
        <v>1841</v>
      </c>
      <c r="E898" s="351"/>
    </row>
    <row r="899" spans="1:5" x14ac:dyDescent="0.2">
      <c r="A899" s="364"/>
      <c r="B899" s="365"/>
      <c r="C899" s="369" t="s">
        <v>1840</v>
      </c>
      <c r="D899" s="368" t="s">
        <v>1839</v>
      </c>
      <c r="E899" s="351"/>
    </row>
    <row r="900" spans="1:5" x14ac:dyDescent="0.2">
      <c r="A900" s="364"/>
      <c r="B900" s="365"/>
      <c r="C900" s="369" t="s">
        <v>1838</v>
      </c>
      <c r="D900" s="368" t="s">
        <v>1837</v>
      </c>
      <c r="E900" s="351"/>
    </row>
    <row r="901" spans="1:5" x14ac:dyDescent="0.2">
      <c r="A901" s="364"/>
      <c r="B901" s="365"/>
      <c r="C901" s="369"/>
      <c r="D901" s="368"/>
      <c r="E901" s="351"/>
    </row>
    <row r="902" spans="1:5" x14ac:dyDescent="0.2">
      <c r="A902" s="364"/>
      <c r="B902" s="363" t="s">
        <v>1836</v>
      </c>
      <c r="C902" s="362"/>
      <c r="D902" s="361" t="s">
        <v>1835</v>
      </c>
      <c r="E902" s="351"/>
    </row>
    <row r="903" spans="1:5" x14ac:dyDescent="0.2">
      <c r="A903" s="364"/>
      <c r="B903" s="365"/>
      <c r="C903" s="369" t="s">
        <v>1834</v>
      </c>
      <c r="D903" s="368" t="s">
        <v>1833</v>
      </c>
      <c r="E903" s="351"/>
    </row>
    <row r="904" spans="1:5" ht="15" x14ac:dyDescent="0.2">
      <c r="A904" s="377"/>
      <c r="B904" s="375"/>
      <c r="C904" s="369" t="s">
        <v>1832</v>
      </c>
      <c r="D904" s="368" t="s">
        <v>1831</v>
      </c>
      <c r="E904" s="351"/>
    </row>
    <row r="905" spans="1:5" ht="15" x14ac:dyDescent="0.2">
      <c r="A905" s="377"/>
      <c r="B905" s="375"/>
      <c r="C905" s="369" t="s">
        <v>1830</v>
      </c>
      <c r="D905" s="368" t="s">
        <v>1829</v>
      </c>
      <c r="E905" s="351"/>
    </row>
    <row r="906" spans="1:5" x14ac:dyDescent="0.2">
      <c r="A906" s="364"/>
      <c r="B906" s="365"/>
      <c r="C906" s="369" t="s">
        <v>1828</v>
      </c>
      <c r="D906" s="368" t="s">
        <v>1827</v>
      </c>
      <c r="E906" s="351"/>
    </row>
    <row r="907" spans="1:5" x14ac:dyDescent="0.2">
      <c r="A907" s="364"/>
      <c r="B907" s="365"/>
      <c r="C907" s="369"/>
      <c r="D907" s="368"/>
      <c r="E907" s="351"/>
    </row>
    <row r="908" spans="1:5" x14ac:dyDescent="0.2">
      <c r="A908" s="364"/>
      <c r="B908" s="365"/>
      <c r="C908" s="369"/>
      <c r="D908" s="368"/>
      <c r="E908" s="351"/>
    </row>
    <row r="909" spans="1:5" x14ac:dyDescent="0.2">
      <c r="A909" s="364"/>
      <c r="B909" s="365"/>
      <c r="C909" s="363"/>
      <c r="D909" s="361" t="s">
        <v>338</v>
      </c>
      <c r="E909" s="351"/>
    </row>
    <row r="910" spans="1:5" x14ac:dyDescent="0.2">
      <c r="A910" s="364"/>
      <c r="B910" s="365"/>
      <c r="C910" s="369"/>
      <c r="D910" s="368"/>
      <c r="E910" s="351"/>
    </row>
    <row r="911" spans="1:5" x14ac:dyDescent="0.2">
      <c r="A911" s="367">
        <v>49</v>
      </c>
      <c r="B911" s="365"/>
      <c r="C911" s="362"/>
      <c r="D911" s="361" t="s">
        <v>1826</v>
      </c>
      <c r="E911" s="351"/>
    </row>
    <row r="912" spans="1:5" x14ac:dyDescent="0.2">
      <c r="A912" s="364"/>
      <c r="B912" s="365"/>
      <c r="C912" s="363"/>
      <c r="D912" s="361"/>
      <c r="E912" s="351"/>
    </row>
    <row r="913" spans="1:5" x14ac:dyDescent="0.2">
      <c r="A913" s="364"/>
      <c r="B913" s="363" t="s">
        <v>1825</v>
      </c>
      <c r="C913" s="362"/>
      <c r="D913" s="361" t="s">
        <v>1823</v>
      </c>
      <c r="E913" s="351"/>
    </row>
    <row r="914" spans="1:5" x14ac:dyDescent="0.2">
      <c r="A914" s="364"/>
      <c r="B914" s="365"/>
      <c r="C914" s="369" t="s">
        <v>1824</v>
      </c>
      <c r="D914" s="372" t="s">
        <v>1823</v>
      </c>
      <c r="E914" s="351"/>
    </row>
    <row r="915" spans="1:5" x14ac:dyDescent="0.2">
      <c r="A915" s="364"/>
      <c r="B915" s="365"/>
      <c r="C915" s="363"/>
      <c r="D915" s="361"/>
      <c r="E915" s="351"/>
    </row>
    <row r="916" spans="1:5" x14ac:dyDescent="0.2">
      <c r="A916" s="364"/>
      <c r="B916" s="366" t="s">
        <v>1822</v>
      </c>
      <c r="C916" s="362"/>
      <c r="D916" s="361" t="s">
        <v>1820</v>
      </c>
      <c r="E916" s="351"/>
    </row>
    <row r="917" spans="1:5" ht="15" x14ac:dyDescent="0.2">
      <c r="A917" s="364"/>
      <c r="B917" s="371"/>
      <c r="C917" s="369" t="s">
        <v>1821</v>
      </c>
      <c r="D917" s="372" t="s">
        <v>1820</v>
      </c>
      <c r="E917" s="351"/>
    </row>
    <row r="918" spans="1:5" x14ac:dyDescent="0.2">
      <c r="A918" s="364"/>
      <c r="B918" s="365"/>
      <c r="C918" s="363" t="s">
        <v>1819</v>
      </c>
      <c r="D918" s="361"/>
      <c r="E918" s="351"/>
    </row>
    <row r="919" spans="1:5" x14ac:dyDescent="0.2">
      <c r="A919" s="364"/>
      <c r="B919" s="363" t="s">
        <v>1818</v>
      </c>
      <c r="C919" s="362"/>
      <c r="D919" s="361" t="s">
        <v>1817</v>
      </c>
      <c r="E919" s="351"/>
    </row>
    <row r="920" spans="1:5" x14ac:dyDescent="0.2">
      <c r="A920" s="364"/>
      <c r="B920" s="365"/>
      <c r="C920" s="369" t="s">
        <v>1816</v>
      </c>
      <c r="D920" s="368" t="s">
        <v>1815</v>
      </c>
      <c r="E920" s="351"/>
    </row>
    <row r="921" spans="1:5" x14ac:dyDescent="0.2">
      <c r="A921" s="364"/>
      <c r="B921" s="365"/>
      <c r="C921" s="369" t="s">
        <v>1814</v>
      </c>
      <c r="D921" s="368" t="s">
        <v>1813</v>
      </c>
      <c r="E921" s="351"/>
    </row>
    <row r="922" spans="1:5" ht="12.75" customHeight="1" x14ac:dyDescent="0.2">
      <c r="A922" s="364"/>
      <c r="B922" s="365"/>
      <c r="C922" s="369" t="s">
        <v>1812</v>
      </c>
      <c r="D922" s="368" t="s">
        <v>1811</v>
      </c>
      <c r="E922" s="351"/>
    </row>
    <row r="923" spans="1:5" ht="12.75" customHeight="1" x14ac:dyDescent="0.2">
      <c r="A923" s="364"/>
      <c r="B923" s="365"/>
      <c r="C923" s="369" t="s">
        <v>1810</v>
      </c>
      <c r="D923" s="368" t="s">
        <v>1809</v>
      </c>
      <c r="E923" s="351"/>
    </row>
    <row r="924" spans="1:5" ht="12.75" customHeight="1" x14ac:dyDescent="0.2">
      <c r="A924" s="377"/>
      <c r="B924" s="375"/>
      <c r="C924" s="369" t="s">
        <v>1808</v>
      </c>
      <c r="D924" s="368" t="s">
        <v>1807</v>
      </c>
      <c r="E924" s="351"/>
    </row>
    <row r="925" spans="1:5" ht="12.75" customHeight="1" x14ac:dyDescent="0.2">
      <c r="A925" s="377"/>
      <c r="B925" s="375"/>
      <c r="C925" s="369" t="s">
        <v>1806</v>
      </c>
      <c r="D925" s="368" t="s">
        <v>1805</v>
      </c>
      <c r="E925" s="351"/>
    </row>
    <row r="926" spans="1:5" ht="12.75" customHeight="1" x14ac:dyDescent="0.2">
      <c r="A926" s="377"/>
      <c r="B926" s="375"/>
      <c r="C926" s="369" t="s">
        <v>1804</v>
      </c>
      <c r="D926" s="368" t="s">
        <v>1803</v>
      </c>
      <c r="E926" s="351"/>
    </row>
    <row r="927" spans="1:5" ht="12.75" customHeight="1" x14ac:dyDescent="0.2">
      <c r="A927" s="377"/>
      <c r="B927" s="375"/>
      <c r="C927" s="371"/>
      <c r="D927" s="373"/>
      <c r="E927" s="351"/>
    </row>
    <row r="928" spans="1:5" x14ac:dyDescent="0.2">
      <c r="A928" s="364"/>
      <c r="B928" s="363" t="s">
        <v>1802</v>
      </c>
      <c r="C928" s="362"/>
      <c r="D928" s="379" t="s">
        <v>1801</v>
      </c>
      <c r="E928" s="351"/>
    </row>
    <row r="929" spans="1:5" x14ac:dyDescent="0.2">
      <c r="A929" s="364"/>
      <c r="B929" s="365"/>
      <c r="C929" s="369" t="s">
        <v>1800</v>
      </c>
      <c r="D929" s="368" t="s">
        <v>1799</v>
      </c>
      <c r="E929" s="351"/>
    </row>
    <row r="930" spans="1:5" x14ac:dyDescent="0.2">
      <c r="A930" s="364"/>
      <c r="B930" s="365"/>
      <c r="C930" s="369" t="s">
        <v>1798</v>
      </c>
      <c r="D930" s="368" t="s">
        <v>1797</v>
      </c>
      <c r="E930" s="351"/>
    </row>
    <row r="931" spans="1:5" x14ac:dyDescent="0.2">
      <c r="A931" s="364"/>
      <c r="B931" s="365"/>
      <c r="C931" s="396"/>
      <c r="D931" s="381"/>
      <c r="E931" s="351"/>
    </row>
    <row r="932" spans="1:5" x14ac:dyDescent="0.2">
      <c r="A932" s="364"/>
      <c r="B932" s="363" t="s">
        <v>1796</v>
      </c>
      <c r="C932" s="362"/>
      <c r="D932" s="361" t="s">
        <v>1794</v>
      </c>
      <c r="E932" s="351"/>
    </row>
    <row r="933" spans="1:5" ht="12.75" customHeight="1" x14ac:dyDescent="0.2">
      <c r="A933" s="364"/>
      <c r="B933" s="365"/>
      <c r="C933" s="369" t="s">
        <v>1795</v>
      </c>
      <c r="D933" s="368" t="s">
        <v>1794</v>
      </c>
      <c r="E933" s="351"/>
    </row>
    <row r="934" spans="1:5" ht="12.75" customHeight="1" x14ac:dyDescent="0.2">
      <c r="A934" s="364"/>
      <c r="B934" s="365"/>
      <c r="C934" s="369" t="s">
        <v>1793</v>
      </c>
      <c r="D934" s="368" t="s">
        <v>1792</v>
      </c>
      <c r="E934" s="351"/>
    </row>
    <row r="935" spans="1:5" ht="12.75" customHeight="1" x14ac:dyDescent="0.2">
      <c r="A935" s="377"/>
      <c r="B935" s="375"/>
      <c r="C935" s="369" t="s">
        <v>1791</v>
      </c>
      <c r="D935" s="368" t="s">
        <v>1790</v>
      </c>
      <c r="E935" s="351"/>
    </row>
    <row r="936" spans="1:5" ht="12.75" customHeight="1" x14ac:dyDescent="0.2">
      <c r="A936" s="377"/>
      <c r="B936" s="375"/>
      <c r="C936" s="369" t="s">
        <v>1789</v>
      </c>
      <c r="D936" s="368" t="s">
        <v>1788</v>
      </c>
      <c r="E936" s="351"/>
    </row>
    <row r="937" spans="1:5" ht="12.75" customHeight="1" x14ac:dyDescent="0.2">
      <c r="A937" s="377"/>
      <c r="B937" s="375"/>
      <c r="C937" s="371"/>
      <c r="D937" s="373"/>
      <c r="E937" s="351"/>
    </row>
    <row r="938" spans="1:5" x14ac:dyDescent="0.2">
      <c r="A938" s="367">
        <v>50</v>
      </c>
      <c r="B938" s="365"/>
      <c r="C938" s="362"/>
      <c r="D938" s="361" t="s">
        <v>1787</v>
      </c>
      <c r="E938" s="351"/>
    </row>
    <row r="939" spans="1:5" x14ac:dyDescent="0.2">
      <c r="A939" s="364"/>
      <c r="B939" s="365"/>
      <c r="C939" s="363"/>
      <c r="D939" s="361"/>
      <c r="E939" s="351"/>
    </row>
    <row r="940" spans="1:5" x14ac:dyDescent="0.2">
      <c r="A940" s="364"/>
      <c r="B940" s="363" t="s">
        <v>1786</v>
      </c>
      <c r="C940" s="362"/>
      <c r="D940" s="361" t="s">
        <v>1784</v>
      </c>
      <c r="E940" s="351"/>
    </row>
    <row r="941" spans="1:5" x14ac:dyDescent="0.2">
      <c r="A941" s="364"/>
      <c r="B941" s="365"/>
      <c r="C941" s="369" t="s">
        <v>1785</v>
      </c>
      <c r="D941" s="368" t="s">
        <v>1784</v>
      </c>
      <c r="E941" s="351"/>
    </row>
    <row r="942" spans="1:5" x14ac:dyDescent="0.2">
      <c r="A942" s="364"/>
      <c r="B942" s="365"/>
      <c r="C942" s="369"/>
      <c r="D942" s="368"/>
      <c r="E942" s="351"/>
    </row>
    <row r="943" spans="1:5" x14ac:dyDescent="0.2">
      <c r="A943" s="364"/>
      <c r="B943" s="363" t="s">
        <v>1783</v>
      </c>
      <c r="C943" s="362"/>
      <c r="D943" s="361" t="s">
        <v>1781</v>
      </c>
      <c r="E943" s="351"/>
    </row>
    <row r="944" spans="1:5" x14ac:dyDescent="0.2">
      <c r="A944" s="364"/>
      <c r="B944" s="365"/>
      <c r="C944" s="369" t="s">
        <v>1782</v>
      </c>
      <c r="D944" s="368" t="s">
        <v>1781</v>
      </c>
      <c r="E944" s="351"/>
    </row>
    <row r="945" spans="1:5" x14ac:dyDescent="0.2">
      <c r="A945" s="364"/>
      <c r="B945" s="365"/>
      <c r="C945" s="363"/>
      <c r="D945" s="361"/>
      <c r="E945" s="351"/>
    </row>
    <row r="946" spans="1:5" x14ac:dyDescent="0.2">
      <c r="A946" s="364"/>
      <c r="B946" s="363" t="s">
        <v>1780</v>
      </c>
      <c r="C946" s="362"/>
      <c r="D946" s="361" t="s">
        <v>1778</v>
      </c>
      <c r="E946" s="351"/>
    </row>
    <row r="947" spans="1:5" x14ac:dyDescent="0.2">
      <c r="A947" s="364"/>
      <c r="B947" s="365"/>
      <c r="C947" s="369" t="s">
        <v>1779</v>
      </c>
      <c r="D947" s="368" t="s">
        <v>1778</v>
      </c>
      <c r="E947" s="351"/>
    </row>
    <row r="948" spans="1:5" x14ac:dyDescent="0.2">
      <c r="A948" s="364"/>
      <c r="B948" s="365"/>
      <c r="C948" s="369"/>
      <c r="D948" s="368"/>
      <c r="E948" s="351"/>
    </row>
    <row r="949" spans="1:5" x14ac:dyDescent="0.2">
      <c r="A949" s="364"/>
      <c r="B949" s="363" t="s">
        <v>1777</v>
      </c>
      <c r="C949" s="362"/>
      <c r="D949" s="361" t="s">
        <v>1775</v>
      </c>
      <c r="E949" s="351"/>
    </row>
    <row r="950" spans="1:5" x14ac:dyDescent="0.2">
      <c r="A950" s="364"/>
      <c r="B950" s="365"/>
      <c r="C950" s="369" t="s">
        <v>1776</v>
      </c>
      <c r="D950" s="368" t="s">
        <v>1775</v>
      </c>
      <c r="E950" s="351"/>
    </row>
    <row r="951" spans="1:5" x14ac:dyDescent="0.2">
      <c r="A951" s="364"/>
      <c r="B951" s="365"/>
      <c r="C951" s="363"/>
      <c r="D951" s="361"/>
      <c r="E951" s="351"/>
    </row>
    <row r="952" spans="1:5" x14ac:dyDescent="0.2">
      <c r="A952" s="367">
        <v>51</v>
      </c>
      <c r="B952" s="365"/>
      <c r="C952" s="362"/>
      <c r="D952" s="361" t="s">
        <v>1774</v>
      </c>
      <c r="E952" s="351"/>
    </row>
    <row r="953" spans="1:5" x14ac:dyDescent="0.2">
      <c r="A953" s="364"/>
      <c r="B953" s="365"/>
      <c r="C953" s="363"/>
      <c r="D953" s="361"/>
      <c r="E953" s="351"/>
    </row>
    <row r="954" spans="1:5" x14ac:dyDescent="0.2">
      <c r="A954" s="364"/>
      <c r="B954" s="363" t="s">
        <v>1773</v>
      </c>
      <c r="C954" s="362"/>
      <c r="D954" s="361" t="s">
        <v>1771</v>
      </c>
      <c r="E954" s="351"/>
    </row>
    <row r="955" spans="1:5" x14ac:dyDescent="0.2">
      <c r="A955" s="364"/>
      <c r="B955" s="365"/>
      <c r="C955" s="369" t="s">
        <v>1772</v>
      </c>
      <c r="D955" s="372" t="s">
        <v>1771</v>
      </c>
      <c r="E955" s="351"/>
    </row>
    <row r="956" spans="1:5" ht="12.75" customHeight="1" x14ac:dyDescent="0.2">
      <c r="A956" s="364"/>
      <c r="B956" s="365"/>
      <c r="C956" s="369" t="s">
        <v>1770</v>
      </c>
      <c r="D956" s="372" t="s">
        <v>1769</v>
      </c>
      <c r="E956" s="351"/>
    </row>
    <row r="957" spans="1:5" ht="12.75" customHeight="1" x14ac:dyDescent="0.2">
      <c r="A957" s="377"/>
      <c r="B957" s="375"/>
      <c r="C957" s="369" t="s">
        <v>1768</v>
      </c>
      <c r="D957" s="372" t="s">
        <v>1767</v>
      </c>
      <c r="E957" s="351"/>
    </row>
    <row r="958" spans="1:5" ht="12.75" customHeight="1" x14ac:dyDescent="0.2">
      <c r="A958" s="377"/>
      <c r="B958" s="375"/>
      <c r="C958" s="369" t="s">
        <v>1766</v>
      </c>
      <c r="D958" s="372" t="s">
        <v>1765</v>
      </c>
      <c r="E958" s="351"/>
    </row>
    <row r="959" spans="1:5" ht="12.75" customHeight="1" x14ac:dyDescent="0.2">
      <c r="A959" s="377"/>
      <c r="B959" s="375"/>
      <c r="C959" s="369" t="s">
        <v>1764</v>
      </c>
      <c r="D959" s="372" t="s">
        <v>1763</v>
      </c>
      <c r="E959" s="351"/>
    </row>
    <row r="960" spans="1:5" ht="12.75" customHeight="1" x14ac:dyDescent="0.2">
      <c r="A960" s="377"/>
      <c r="B960" s="375"/>
      <c r="C960" s="369" t="s">
        <v>1762</v>
      </c>
      <c r="D960" s="372" t="s">
        <v>1761</v>
      </c>
      <c r="E960" s="351"/>
    </row>
    <row r="961" spans="1:5" ht="12.75" customHeight="1" x14ac:dyDescent="0.2">
      <c r="A961" s="377"/>
      <c r="B961" s="375"/>
      <c r="C961" s="371"/>
      <c r="D961" s="373"/>
      <c r="E961" s="351"/>
    </row>
    <row r="962" spans="1:5" x14ac:dyDescent="0.2">
      <c r="A962" s="364"/>
      <c r="B962" s="363" t="s">
        <v>1760</v>
      </c>
      <c r="C962" s="362"/>
      <c r="D962" s="361" t="s">
        <v>1759</v>
      </c>
      <c r="E962" s="351"/>
    </row>
    <row r="963" spans="1:5" x14ac:dyDescent="0.2">
      <c r="A963" s="364"/>
      <c r="B963" s="365"/>
      <c r="C963" s="369" t="s">
        <v>1758</v>
      </c>
      <c r="D963" s="372" t="s">
        <v>1757</v>
      </c>
      <c r="E963" s="351"/>
    </row>
    <row r="964" spans="1:5" x14ac:dyDescent="0.2">
      <c r="A964" s="364"/>
      <c r="B964" s="365"/>
      <c r="C964" s="369" t="s">
        <v>1756</v>
      </c>
      <c r="D964" s="368" t="s">
        <v>1755</v>
      </c>
      <c r="E964" s="351"/>
    </row>
    <row r="965" spans="1:5" x14ac:dyDescent="0.2">
      <c r="A965" s="364"/>
      <c r="B965" s="365"/>
      <c r="C965" s="363"/>
      <c r="D965" s="361"/>
      <c r="E965" s="351"/>
    </row>
    <row r="966" spans="1:5" x14ac:dyDescent="0.2">
      <c r="A966" s="367">
        <v>52</v>
      </c>
      <c r="B966" s="365"/>
      <c r="C966" s="362"/>
      <c r="D966" s="361" t="s">
        <v>1754</v>
      </c>
      <c r="E966" s="351"/>
    </row>
    <row r="967" spans="1:5" x14ac:dyDescent="0.2">
      <c r="A967" s="364"/>
      <c r="B967" s="365"/>
      <c r="C967" s="363"/>
      <c r="D967" s="361"/>
      <c r="E967" s="351"/>
    </row>
    <row r="968" spans="1:5" x14ac:dyDescent="0.2">
      <c r="A968" s="364"/>
      <c r="B968" s="363" t="s">
        <v>1753</v>
      </c>
      <c r="C968" s="362"/>
      <c r="D968" s="361" t="s">
        <v>1751</v>
      </c>
      <c r="E968" s="351"/>
    </row>
    <row r="969" spans="1:5" x14ac:dyDescent="0.2">
      <c r="A969" s="364"/>
      <c r="B969" s="365"/>
      <c r="C969" s="369" t="s">
        <v>1752</v>
      </c>
      <c r="D969" s="368" t="s">
        <v>1751</v>
      </c>
      <c r="E969" s="351"/>
    </row>
    <row r="970" spans="1:5" x14ac:dyDescent="0.2">
      <c r="A970" s="364"/>
      <c r="B970" s="365"/>
      <c r="C970" s="363"/>
      <c r="D970" s="361"/>
      <c r="E970" s="351"/>
    </row>
    <row r="971" spans="1:5" x14ac:dyDescent="0.2">
      <c r="A971" s="364"/>
      <c r="B971" s="363" t="s">
        <v>1750</v>
      </c>
      <c r="C971" s="362"/>
      <c r="D971" s="361" t="s">
        <v>1749</v>
      </c>
      <c r="E971" s="351"/>
    </row>
    <row r="972" spans="1:5" x14ac:dyDescent="0.2">
      <c r="A972" s="364"/>
      <c r="B972" s="365"/>
      <c r="C972" s="369" t="s">
        <v>1748</v>
      </c>
      <c r="D972" s="368" t="s">
        <v>1747</v>
      </c>
      <c r="E972" s="351"/>
    </row>
    <row r="973" spans="1:5" x14ac:dyDescent="0.2">
      <c r="A973" s="364"/>
      <c r="B973" s="365"/>
      <c r="C973" s="369" t="s">
        <v>1746</v>
      </c>
      <c r="D973" s="368" t="s">
        <v>1745</v>
      </c>
      <c r="E973" s="351"/>
    </row>
    <row r="974" spans="1:5" x14ac:dyDescent="0.2">
      <c r="A974" s="364"/>
      <c r="B974" s="365"/>
      <c r="C974" s="369" t="s">
        <v>1744</v>
      </c>
      <c r="D974" s="368" t="s">
        <v>1743</v>
      </c>
      <c r="E974" s="351"/>
    </row>
    <row r="975" spans="1:5" x14ac:dyDescent="0.2">
      <c r="A975" s="364"/>
      <c r="B975" s="365"/>
      <c r="C975" s="369" t="s">
        <v>1742</v>
      </c>
      <c r="D975" s="368" t="s">
        <v>1741</v>
      </c>
      <c r="E975" s="351"/>
    </row>
    <row r="976" spans="1:5" x14ac:dyDescent="0.2">
      <c r="A976" s="364"/>
      <c r="B976" s="365"/>
      <c r="C976" s="369" t="s">
        <v>1740</v>
      </c>
      <c r="D976" s="368" t="s">
        <v>1739</v>
      </c>
      <c r="E976" s="351"/>
    </row>
    <row r="977" spans="1:5" x14ac:dyDescent="0.2">
      <c r="A977" s="364"/>
      <c r="B977" s="365"/>
      <c r="C977" s="363"/>
      <c r="D977" s="361"/>
      <c r="E977" s="351"/>
    </row>
    <row r="978" spans="1:5" x14ac:dyDescent="0.2">
      <c r="A978" s="367">
        <v>53</v>
      </c>
      <c r="B978" s="365"/>
      <c r="C978" s="362"/>
      <c r="D978" s="379" t="s">
        <v>1738</v>
      </c>
      <c r="E978" s="351"/>
    </row>
    <row r="979" spans="1:5" x14ac:dyDescent="0.2">
      <c r="A979" s="364"/>
      <c r="B979" s="365"/>
      <c r="C979" s="363"/>
      <c r="D979" s="361"/>
      <c r="E979" s="351"/>
    </row>
    <row r="980" spans="1:5" x14ac:dyDescent="0.2">
      <c r="A980" s="364"/>
      <c r="B980" s="363" t="s">
        <v>1737</v>
      </c>
      <c r="C980" s="362"/>
      <c r="D980" s="361" t="s">
        <v>1735</v>
      </c>
      <c r="E980" s="351"/>
    </row>
    <row r="981" spans="1:5" x14ac:dyDescent="0.2">
      <c r="A981" s="364"/>
      <c r="B981" s="365"/>
      <c r="C981" s="369" t="s">
        <v>1736</v>
      </c>
      <c r="D981" s="368" t="s">
        <v>1735</v>
      </c>
      <c r="E981" s="351"/>
    </row>
    <row r="982" spans="1:5" x14ac:dyDescent="0.2">
      <c r="A982" s="364"/>
      <c r="B982" s="365"/>
      <c r="C982" s="363"/>
      <c r="D982" s="381"/>
      <c r="E982" s="351"/>
    </row>
    <row r="983" spans="1:5" x14ac:dyDescent="0.2">
      <c r="A983" s="364"/>
      <c r="B983" s="363" t="s">
        <v>1734</v>
      </c>
      <c r="C983" s="362"/>
      <c r="D983" s="361" t="s">
        <v>1732</v>
      </c>
      <c r="E983" s="351"/>
    </row>
    <row r="984" spans="1:5" x14ac:dyDescent="0.2">
      <c r="A984" s="364"/>
      <c r="B984" s="365"/>
      <c r="C984" s="369" t="s">
        <v>1733</v>
      </c>
      <c r="D984" s="368" t="s">
        <v>1732</v>
      </c>
      <c r="E984" s="351"/>
    </row>
    <row r="985" spans="1:5" x14ac:dyDescent="0.2">
      <c r="A985" s="364"/>
      <c r="B985" s="365"/>
      <c r="C985" s="369"/>
      <c r="D985" s="368"/>
      <c r="E985" s="351"/>
    </row>
    <row r="986" spans="1:5" x14ac:dyDescent="0.2">
      <c r="A986" s="364"/>
      <c r="B986" s="365"/>
      <c r="C986" s="363"/>
      <c r="D986" s="361"/>
      <c r="E986" s="351"/>
    </row>
    <row r="987" spans="1:5" x14ac:dyDescent="0.2">
      <c r="A987" s="364"/>
      <c r="B987" s="365"/>
      <c r="C987" s="363"/>
      <c r="D987" s="361" t="s">
        <v>337</v>
      </c>
      <c r="E987" s="351"/>
    </row>
    <row r="988" spans="1:5" x14ac:dyDescent="0.2">
      <c r="A988" s="364"/>
      <c r="B988" s="365"/>
      <c r="C988" s="369"/>
      <c r="D988" s="368"/>
      <c r="E988" s="351"/>
    </row>
    <row r="989" spans="1:5" x14ac:dyDescent="0.2">
      <c r="A989" s="367">
        <v>55</v>
      </c>
      <c r="B989" s="365"/>
      <c r="C989" s="362"/>
      <c r="D989" s="361" t="s">
        <v>1731</v>
      </c>
      <c r="E989" s="351"/>
    </row>
    <row r="990" spans="1:5" x14ac:dyDescent="0.2">
      <c r="A990" s="364"/>
      <c r="B990" s="365"/>
      <c r="C990" s="363"/>
      <c r="D990" s="361"/>
      <c r="E990" s="351"/>
    </row>
    <row r="991" spans="1:5" x14ac:dyDescent="0.2">
      <c r="A991" s="395"/>
      <c r="B991" s="363" t="s">
        <v>1730</v>
      </c>
      <c r="C991" s="394"/>
      <c r="D991" s="379" t="s">
        <v>1728</v>
      </c>
      <c r="E991" s="351"/>
    </row>
    <row r="992" spans="1:5" ht="12.75" customHeight="1" x14ac:dyDescent="0.2">
      <c r="A992" s="395"/>
      <c r="B992" s="394"/>
      <c r="C992" s="369" t="s">
        <v>1729</v>
      </c>
      <c r="D992" s="368" t="s">
        <v>1728</v>
      </c>
      <c r="E992" s="351"/>
    </row>
    <row r="993" spans="1:5" ht="12.75" customHeight="1" x14ac:dyDescent="0.2">
      <c r="A993" s="395"/>
      <c r="B993" s="394"/>
      <c r="C993" s="369" t="s">
        <v>1727</v>
      </c>
      <c r="D993" s="368" t="s">
        <v>1726</v>
      </c>
      <c r="E993" s="351"/>
    </row>
    <row r="994" spans="1:5" ht="12.75" customHeight="1" x14ac:dyDescent="0.2">
      <c r="A994" s="377"/>
      <c r="B994" s="375"/>
      <c r="C994" s="369" t="s">
        <v>1725</v>
      </c>
      <c r="D994" s="368" t="s">
        <v>1724</v>
      </c>
      <c r="E994" s="351"/>
    </row>
    <row r="995" spans="1:5" ht="12.75" customHeight="1" x14ac:dyDescent="0.2">
      <c r="A995" s="377"/>
      <c r="B995" s="375"/>
      <c r="C995" s="369" t="s">
        <v>1723</v>
      </c>
      <c r="D995" s="368" t="s">
        <v>1722</v>
      </c>
      <c r="E995" s="351"/>
    </row>
    <row r="996" spans="1:5" ht="12.75" customHeight="1" x14ac:dyDescent="0.2">
      <c r="A996" s="377"/>
      <c r="B996" s="375"/>
      <c r="C996" s="371"/>
      <c r="D996" s="373"/>
      <c r="E996" s="351"/>
    </row>
    <row r="997" spans="1:5" ht="12.75" customHeight="1" x14ac:dyDescent="0.2">
      <c r="A997" s="395"/>
      <c r="B997" s="363" t="s">
        <v>1721</v>
      </c>
      <c r="C997" s="394"/>
      <c r="D997" s="361" t="s">
        <v>1719</v>
      </c>
      <c r="E997" s="351"/>
    </row>
    <row r="998" spans="1:5" x14ac:dyDescent="0.2">
      <c r="A998" s="364"/>
      <c r="B998" s="365"/>
      <c r="C998" s="369" t="s">
        <v>1720</v>
      </c>
      <c r="D998" s="368" t="s">
        <v>1719</v>
      </c>
      <c r="E998" s="351"/>
    </row>
    <row r="999" spans="1:5" x14ac:dyDescent="0.2">
      <c r="A999" s="364"/>
      <c r="B999" s="365"/>
      <c r="C999" s="363"/>
      <c r="D999" s="361"/>
      <c r="E999" s="351"/>
    </row>
    <row r="1000" spans="1:5" x14ac:dyDescent="0.2">
      <c r="A1000" s="364"/>
      <c r="B1000" s="363" t="s">
        <v>1718</v>
      </c>
      <c r="C1000" s="362"/>
      <c r="D1000" s="361" t="s">
        <v>1716</v>
      </c>
      <c r="E1000" s="351"/>
    </row>
    <row r="1001" spans="1:5" x14ac:dyDescent="0.2">
      <c r="A1001" s="395"/>
      <c r="B1001" s="394"/>
      <c r="C1001" s="369" t="s">
        <v>1717</v>
      </c>
      <c r="D1001" s="368" t="s">
        <v>1716</v>
      </c>
      <c r="E1001" s="351"/>
    </row>
    <row r="1002" spans="1:5" x14ac:dyDescent="0.2">
      <c r="A1002" s="364"/>
      <c r="B1002" s="365"/>
      <c r="C1002" s="363"/>
      <c r="D1002" s="361"/>
      <c r="E1002" s="351"/>
    </row>
    <row r="1003" spans="1:5" x14ac:dyDescent="0.2">
      <c r="A1003" s="395"/>
      <c r="B1003" s="363" t="s">
        <v>1715</v>
      </c>
      <c r="C1003" s="394"/>
      <c r="D1003" s="361" t="s">
        <v>1713</v>
      </c>
      <c r="E1003" s="351"/>
    </row>
    <row r="1004" spans="1:5" ht="12.75" customHeight="1" x14ac:dyDescent="0.2">
      <c r="A1004" s="364"/>
      <c r="B1004" s="365"/>
      <c r="C1004" s="369" t="s">
        <v>1714</v>
      </c>
      <c r="D1004" s="368" t="s">
        <v>1713</v>
      </c>
      <c r="E1004" s="351"/>
    </row>
    <row r="1005" spans="1:5" ht="12.75" customHeight="1" x14ac:dyDescent="0.2">
      <c r="A1005" s="377"/>
      <c r="B1005" s="375"/>
      <c r="C1005" s="369" t="s">
        <v>1712</v>
      </c>
      <c r="D1005" s="368" t="s">
        <v>1711</v>
      </c>
      <c r="E1005" s="351"/>
    </row>
    <row r="1006" spans="1:5" ht="12.75" customHeight="1" x14ac:dyDescent="0.2">
      <c r="A1006" s="377"/>
      <c r="B1006" s="375"/>
      <c r="C1006" s="369" t="s">
        <v>1710</v>
      </c>
      <c r="D1006" s="368" t="s">
        <v>1709</v>
      </c>
      <c r="E1006" s="351"/>
    </row>
    <row r="1007" spans="1:5" ht="12.75" customHeight="1" x14ac:dyDescent="0.2">
      <c r="A1007" s="377"/>
      <c r="B1007" s="375"/>
      <c r="C1007" s="369" t="s">
        <v>1708</v>
      </c>
      <c r="D1007" s="368" t="s">
        <v>1707</v>
      </c>
      <c r="E1007" s="351"/>
    </row>
    <row r="1008" spans="1:5" ht="12.75" customHeight="1" x14ac:dyDescent="0.2">
      <c r="A1008" s="364"/>
      <c r="B1008" s="365"/>
      <c r="C1008" s="363"/>
      <c r="D1008" s="361"/>
      <c r="E1008" s="351"/>
    </row>
    <row r="1009" spans="1:5" x14ac:dyDescent="0.2">
      <c r="A1009" s="367">
        <v>56</v>
      </c>
      <c r="B1009" s="365"/>
      <c r="C1009" s="362"/>
      <c r="D1009" s="361" t="s">
        <v>1706</v>
      </c>
      <c r="E1009" s="351"/>
    </row>
    <row r="1010" spans="1:5" x14ac:dyDescent="0.2">
      <c r="A1010" s="364"/>
      <c r="B1010" s="365"/>
      <c r="C1010" s="363"/>
      <c r="D1010" s="361"/>
      <c r="E1010" s="351"/>
    </row>
    <row r="1011" spans="1:5" x14ac:dyDescent="0.2">
      <c r="A1011" s="364"/>
      <c r="B1011" s="363" t="s">
        <v>1705</v>
      </c>
      <c r="C1011" s="362"/>
      <c r="D1011" s="361" t="s">
        <v>1703</v>
      </c>
      <c r="E1011" s="351"/>
    </row>
    <row r="1012" spans="1:5" x14ac:dyDescent="0.2">
      <c r="A1012" s="364"/>
      <c r="B1012" s="365"/>
      <c r="C1012" s="369" t="s">
        <v>1704</v>
      </c>
      <c r="D1012" s="372" t="s">
        <v>1703</v>
      </c>
      <c r="E1012" s="351"/>
    </row>
    <row r="1013" spans="1:5" x14ac:dyDescent="0.2">
      <c r="A1013" s="364"/>
      <c r="B1013" s="365"/>
      <c r="C1013" s="363"/>
      <c r="D1013" s="361"/>
      <c r="E1013" s="351"/>
    </row>
    <row r="1014" spans="1:5" x14ac:dyDescent="0.2">
      <c r="A1014" s="364"/>
      <c r="B1014" s="363" t="s">
        <v>1702</v>
      </c>
      <c r="C1014" s="362"/>
      <c r="D1014" s="361" t="s">
        <v>1701</v>
      </c>
      <c r="E1014" s="351"/>
    </row>
    <row r="1015" spans="1:5" ht="12.75" customHeight="1" x14ac:dyDescent="0.2">
      <c r="A1015" s="364"/>
      <c r="B1015" s="365"/>
      <c r="C1015" s="369" t="s">
        <v>1700</v>
      </c>
      <c r="D1015" s="368" t="s">
        <v>1699</v>
      </c>
      <c r="E1015" s="351"/>
    </row>
    <row r="1016" spans="1:5" ht="12.75" customHeight="1" x14ac:dyDescent="0.2">
      <c r="A1016" s="364"/>
      <c r="B1016" s="365"/>
      <c r="C1016" s="369" t="s">
        <v>1698</v>
      </c>
      <c r="D1016" s="372" t="s">
        <v>1697</v>
      </c>
      <c r="E1016" s="351"/>
    </row>
    <row r="1017" spans="1:5" ht="12.75" customHeight="1" x14ac:dyDescent="0.2">
      <c r="A1017" s="377"/>
      <c r="B1017" s="375"/>
      <c r="C1017" s="369" t="s">
        <v>1696</v>
      </c>
      <c r="D1017" s="368" t="s">
        <v>1695</v>
      </c>
      <c r="E1017" s="351"/>
    </row>
    <row r="1018" spans="1:5" ht="12.75" customHeight="1" x14ac:dyDescent="0.2">
      <c r="A1018" s="377"/>
      <c r="B1018" s="375"/>
      <c r="C1018" s="369" t="s">
        <v>1694</v>
      </c>
      <c r="D1018" s="368" t="s">
        <v>1693</v>
      </c>
      <c r="E1018" s="351"/>
    </row>
    <row r="1019" spans="1:5" ht="12.75" customHeight="1" x14ac:dyDescent="0.2">
      <c r="A1019" s="377"/>
      <c r="B1019" s="375"/>
      <c r="C1019" s="369" t="s">
        <v>1692</v>
      </c>
      <c r="D1019" s="368" t="s">
        <v>1691</v>
      </c>
      <c r="E1019" s="351"/>
    </row>
    <row r="1020" spans="1:5" ht="12.75" customHeight="1" x14ac:dyDescent="0.2">
      <c r="A1020" s="364"/>
      <c r="B1020" s="365"/>
      <c r="C1020" s="369"/>
      <c r="D1020" s="368"/>
      <c r="E1020" s="351"/>
    </row>
    <row r="1021" spans="1:5" x14ac:dyDescent="0.2">
      <c r="A1021" s="364"/>
      <c r="B1021" s="363" t="s">
        <v>1690</v>
      </c>
      <c r="C1021" s="362"/>
      <c r="D1021" s="361" t="s">
        <v>1688</v>
      </c>
      <c r="E1021" s="351"/>
    </row>
    <row r="1022" spans="1:5" x14ac:dyDescent="0.2">
      <c r="A1022" s="364"/>
      <c r="B1022" s="365"/>
      <c r="C1022" s="369" t="s">
        <v>1689</v>
      </c>
      <c r="D1022" s="368" t="s">
        <v>1688</v>
      </c>
      <c r="E1022" s="351"/>
    </row>
    <row r="1023" spans="1:5" x14ac:dyDescent="0.2">
      <c r="A1023" s="364"/>
      <c r="B1023" s="365"/>
      <c r="C1023" s="369"/>
      <c r="D1023" s="368"/>
      <c r="E1023" s="351"/>
    </row>
    <row r="1024" spans="1:5" x14ac:dyDescent="0.2">
      <c r="A1024" s="364"/>
      <c r="B1024" s="365"/>
      <c r="C1024" s="363"/>
      <c r="D1024" s="361"/>
      <c r="E1024" s="351"/>
    </row>
    <row r="1025" spans="1:5" x14ac:dyDescent="0.2">
      <c r="A1025" s="364"/>
      <c r="B1025" s="365"/>
      <c r="C1025" s="363"/>
      <c r="D1025" s="361" t="s">
        <v>336</v>
      </c>
      <c r="E1025" s="351"/>
    </row>
    <row r="1026" spans="1:5" x14ac:dyDescent="0.2">
      <c r="A1026" s="364"/>
      <c r="B1026" s="365"/>
      <c r="C1026" s="369"/>
      <c r="D1026" s="368"/>
      <c r="E1026" s="351"/>
    </row>
    <row r="1027" spans="1:5" x14ac:dyDescent="0.2">
      <c r="A1027" s="367">
        <v>58</v>
      </c>
      <c r="B1027" s="365"/>
      <c r="C1027" s="362"/>
      <c r="D1027" s="361" t="s">
        <v>1687</v>
      </c>
      <c r="E1027" s="351"/>
    </row>
    <row r="1028" spans="1:5" x14ac:dyDescent="0.2">
      <c r="A1028" s="364"/>
      <c r="B1028" s="365"/>
      <c r="C1028" s="363"/>
      <c r="D1028" s="361"/>
      <c r="E1028" s="351"/>
    </row>
    <row r="1029" spans="1:5" x14ac:dyDescent="0.2">
      <c r="A1029" s="364"/>
      <c r="B1029" s="363" t="s">
        <v>1686</v>
      </c>
      <c r="C1029" s="362"/>
      <c r="D1029" s="361" t="s">
        <v>1685</v>
      </c>
      <c r="E1029" s="351"/>
    </row>
    <row r="1030" spans="1:5" x14ac:dyDescent="0.2">
      <c r="A1030" s="364"/>
      <c r="B1030" s="365"/>
      <c r="C1030" s="369" t="s">
        <v>1684</v>
      </c>
      <c r="D1030" s="368" t="s">
        <v>1683</v>
      </c>
      <c r="E1030" s="351"/>
    </row>
    <row r="1031" spans="1:5" x14ac:dyDescent="0.2">
      <c r="A1031" s="364"/>
      <c r="B1031" s="365"/>
      <c r="C1031" s="369" t="s">
        <v>1682</v>
      </c>
      <c r="D1031" s="368" t="s">
        <v>1681</v>
      </c>
      <c r="E1031" s="351"/>
    </row>
    <row r="1032" spans="1:5" x14ac:dyDescent="0.2">
      <c r="A1032" s="364"/>
      <c r="B1032" s="365"/>
      <c r="C1032" s="369" t="s">
        <v>1680</v>
      </c>
      <c r="D1032" s="368" t="s">
        <v>1679</v>
      </c>
      <c r="E1032" s="351"/>
    </row>
    <row r="1033" spans="1:5" x14ac:dyDescent="0.2">
      <c r="A1033" s="364"/>
      <c r="B1033" s="365"/>
      <c r="C1033" s="369" t="s">
        <v>1678</v>
      </c>
      <c r="D1033" s="368" t="s">
        <v>1677</v>
      </c>
      <c r="E1033" s="351"/>
    </row>
    <row r="1034" spans="1:5" x14ac:dyDescent="0.2">
      <c r="A1034" s="364"/>
      <c r="B1034" s="365"/>
      <c r="C1034" s="369" t="s">
        <v>1676</v>
      </c>
      <c r="D1034" s="368" t="s">
        <v>1675</v>
      </c>
      <c r="E1034" s="351"/>
    </row>
    <row r="1035" spans="1:5" x14ac:dyDescent="0.2">
      <c r="A1035" s="364"/>
      <c r="B1035" s="365"/>
      <c r="C1035" s="363"/>
      <c r="D1035" s="361"/>
      <c r="E1035" s="351"/>
    </row>
    <row r="1036" spans="1:5" x14ac:dyDescent="0.2">
      <c r="A1036" s="364"/>
      <c r="B1036" s="363" t="s">
        <v>1674</v>
      </c>
      <c r="C1036" s="362"/>
      <c r="D1036" s="361" t="s">
        <v>1673</v>
      </c>
      <c r="E1036" s="351"/>
    </row>
    <row r="1037" spans="1:5" x14ac:dyDescent="0.2">
      <c r="A1037" s="364"/>
      <c r="B1037" s="365"/>
      <c r="C1037" s="369" t="s">
        <v>1672</v>
      </c>
      <c r="D1037" s="368" t="s">
        <v>1671</v>
      </c>
      <c r="E1037" s="351"/>
    </row>
    <row r="1038" spans="1:5" x14ac:dyDescent="0.2">
      <c r="A1038" s="364"/>
      <c r="B1038" s="365"/>
      <c r="C1038" s="369" t="s">
        <v>1670</v>
      </c>
      <c r="D1038" s="368" t="s">
        <v>1669</v>
      </c>
      <c r="E1038" s="351"/>
    </row>
    <row r="1039" spans="1:5" x14ac:dyDescent="0.2">
      <c r="A1039" s="364"/>
      <c r="B1039" s="365"/>
      <c r="C1039" s="363"/>
      <c r="D1039" s="361"/>
      <c r="E1039" s="351"/>
    </row>
    <row r="1040" spans="1:5" ht="25.5" x14ac:dyDescent="0.2">
      <c r="A1040" s="367">
        <v>59</v>
      </c>
      <c r="B1040" s="365"/>
      <c r="C1040" s="362"/>
      <c r="D1040" s="361" t="s">
        <v>1668</v>
      </c>
      <c r="E1040" s="351"/>
    </row>
    <row r="1041" spans="1:5" x14ac:dyDescent="0.2">
      <c r="A1041" s="364"/>
      <c r="B1041" s="365"/>
      <c r="C1041" s="363"/>
      <c r="D1041" s="361"/>
      <c r="E1041" s="351"/>
    </row>
    <row r="1042" spans="1:5" x14ac:dyDescent="0.2">
      <c r="A1042" s="364"/>
      <c r="B1042" s="363" t="s">
        <v>1667</v>
      </c>
      <c r="C1042" s="362"/>
      <c r="D1042" s="361" t="s">
        <v>1666</v>
      </c>
      <c r="E1042" s="351"/>
    </row>
    <row r="1043" spans="1:5" x14ac:dyDescent="0.2">
      <c r="A1043" s="364"/>
      <c r="B1043" s="365"/>
      <c r="C1043" s="369" t="s">
        <v>1665</v>
      </c>
      <c r="D1043" s="368" t="s">
        <v>1664</v>
      </c>
      <c r="E1043" s="351"/>
    </row>
    <row r="1044" spans="1:5" x14ac:dyDescent="0.2">
      <c r="A1044" s="364"/>
      <c r="B1044" s="365"/>
      <c r="C1044" s="369" t="s">
        <v>1663</v>
      </c>
      <c r="D1044" s="368" t="s">
        <v>1662</v>
      </c>
      <c r="E1044" s="351"/>
    </row>
    <row r="1045" spans="1:5" x14ac:dyDescent="0.2">
      <c r="A1045" s="364"/>
      <c r="B1045" s="365"/>
      <c r="C1045" s="369" t="s">
        <v>1661</v>
      </c>
      <c r="D1045" s="368" t="s">
        <v>1660</v>
      </c>
      <c r="E1045" s="351"/>
    </row>
    <row r="1046" spans="1:5" x14ac:dyDescent="0.2">
      <c r="A1046" s="364"/>
      <c r="B1046" s="365"/>
      <c r="C1046" s="369" t="s">
        <v>1659</v>
      </c>
      <c r="D1046" s="368" t="s">
        <v>1658</v>
      </c>
      <c r="E1046" s="351"/>
    </row>
    <row r="1047" spans="1:5" x14ac:dyDescent="0.2">
      <c r="A1047" s="364"/>
      <c r="B1047" s="365"/>
      <c r="C1047" s="363"/>
      <c r="D1047" s="361"/>
      <c r="E1047" s="351"/>
    </row>
    <row r="1048" spans="1:5" x14ac:dyDescent="0.2">
      <c r="A1048" s="364"/>
      <c r="B1048" s="363" t="s">
        <v>1657</v>
      </c>
      <c r="C1048" s="362"/>
      <c r="D1048" s="361" t="s">
        <v>1656</v>
      </c>
      <c r="E1048" s="351"/>
    </row>
    <row r="1049" spans="1:5" x14ac:dyDescent="0.2">
      <c r="A1049" s="364"/>
      <c r="B1049" s="365"/>
      <c r="C1049" s="369" t="s">
        <v>1655</v>
      </c>
      <c r="D1049" s="368" t="s">
        <v>1654</v>
      </c>
      <c r="E1049" s="351"/>
    </row>
    <row r="1050" spans="1:5" x14ac:dyDescent="0.2">
      <c r="A1050" s="364"/>
      <c r="B1050" s="365"/>
      <c r="C1050" s="363"/>
      <c r="D1050" s="361"/>
      <c r="E1050" s="351"/>
    </row>
    <row r="1051" spans="1:5" x14ac:dyDescent="0.2">
      <c r="A1051" s="367">
        <v>60</v>
      </c>
      <c r="B1051" s="365"/>
      <c r="C1051" s="362"/>
      <c r="D1051" s="361" t="s">
        <v>1653</v>
      </c>
      <c r="E1051" s="351"/>
    </row>
    <row r="1052" spans="1:5" x14ac:dyDescent="0.2">
      <c r="A1052" s="364"/>
      <c r="B1052" s="365"/>
      <c r="C1052" s="363"/>
      <c r="D1052" s="361"/>
      <c r="E1052" s="351"/>
    </row>
    <row r="1053" spans="1:5" x14ac:dyDescent="0.2">
      <c r="A1053" s="364"/>
      <c r="B1053" s="363" t="s">
        <v>1652</v>
      </c>
      <c r="C1053" s="362"/>
      <c r="D1053" s="361" t="s">
        <v>1650</v>
      </c>
      <c r="E1053" s="351"/>
    </row>
    <row r="1054" spans="1:5" x14ac:dyDescent="0.2">
      <c r="A1054" s="364"/>
      <c r="B1054" s="365"/>
      <c r="C1054" s="369" t="s">
        <v>1651</v>
      </c>
      <c r="D1054" s="368" t="s">
        <v>1650</v>
      </c>
      <c r="E1054" s="351"/>
    </row>
    <row r="1055" spans="1:5" x14ac:dyDescent="0.2">
      <c r="A1055" s="364"/>
      <c r="B1055" s="365"/>
      <c r="C1055" s="363"/>
      <c r="D1055" s="361"/>
      <c r="E1055" s="351"/>
    </row>
    <row r="1056" spans="1:5" x14ac:dyDescent="0.2">
      <c r="A1056" s="364"/>
      <c r="B1056" s="363" t="s">
        <v>1649</v>
      </c>
      <c r="C1056" s="362"/>
      <c r="D1056" s="361" t="s">
        <v>1647</v>
      </c>
      <c r="E1056" s="351"/>
    </row>
    <row r="1057" spans="1:5" x14ac:dyDescent="0.2">
      <c r="A1057" s="364"/>
      <c r="B1057" s="365"/>
      <c r="C1057" s="369" t="s">
        <v>1648</v>
      </c>
      <c r="D1057" s="372" t="s">
        <v>1647</v>
      </c>
      <c r="E1057" s="351"/>
    </row>
    <row r="1058" spans="1:5" x14ac:dyDescent="0.2">
      <c r="A1058" s="364"/>
      <c r="B1058" s="365"/>
      <c r="C1058" s="362"/>
      <c r="D1058" s="368"/>
      <c r="E1058" s="351"/>
    </row>
    <row r="1059" spans="1:5" x14ac:dyDescent="0.2">
      <c r="A1059" s="364"/>
      <c r="B1059" s="365"/>
      <c r="C1059" s="363"/>
      <c r="D1059" s="361"/>
      <c r="E1059" s="351"/>
    </row>
    <row r="1060" spans="1:5" x14ac:dyDescent="0.2">
      <c r="A1060" s="367">
        <v>61</v>
      </c>
      <c r="B1060" s="365"/>
      <c r="C1060" s="362"/>
      <c r="D1060" s="361" t="s">
        <v>1646</v>
      </c>
      <c r="E1060" s="351"/>
    </row>
    <row r="1061" spans="1:5" x14ac:dyDescent="0.2">
      <c r="A1061" s="364"/>
      <c r="B1061" s="365"/>
      <c r="C1061" s="363"/>
      <c r="D1061" s="361"/>
      <c r="E1061" s="351"/>
    </row>
    <row r="1062" spans="1:5" x14ac:dyDescent="0.2">
      <c r="A1062" s="364"/>
      <c r="B1062" s="363" t="s">
        <v>1645</v>
      </c>
      <c r="C1062" s="362"/>
      <c r="D1062" s="361" t="s">
        <v>1643</v>
      </c>
      <c r="E1062" s="351"/>
    </row>
    <row r="1063" spans="1:5" ht="12.75" customHeight="1" x14ac:dyDescent="0.2">
      <c r="A1063" s="364"/>
      <c r="B1063" s="365"/>
      <c r="C1063" s="369" t="s">
        <v>1644</v>
      </c>
      <c r="D1063" s="372" t="s">
        <v>1643</v>
      </c>
      <c r="E1063" s="351"/>
    </row>
    <row r="1064" spans="1:5" ht="12.75" customHeight="1" x14ac:dyDescent="0.2">
      <c r="A1064" s="377"/>
      <c r="B1064" s="375"/>
      <c r="C1064" s="369" t="s">
        <v>1642</v>
      </c>
      <c r="D1064" s="368" t="s">
        <v>1641</v>
      </c>
      <c r="E1064" s="351"/>
    </row>
    <row r="1065" spans="1:5" ht="12.75" customHeight="1" x14ac:dyDescent="0.2">
      <c r="A1065" s="377"/>
      <c r="B1065" s="375"/>
      <c r="C1065" s="369" t="s">
        <v>1640</v>
      </c>
      <c r="D1065" s="368" t="s">
        <v>1639</v>
      </c>
      <c r="E1065" s="351"/>
    </row>
    <row r="1066" spans="1:5" ht="12.75" customHeight="1" x14ac:dyDescent="0.2">
      <c r="A1066" s="377"/>
      <c r="B1066" s="375"/>
      <c r="C1066" s="369" t="s">
        <v>1638</v>
      </c>
      <c r="D1066" s="368" t="s">
        <v>1637</v>
      </c>
      <c r="E1066" s="351"/>
    </row>
    <row r="1067" spans="1:5" ht="12.75" customHeight="1" x14ac:dyDescent="0.2">
      <c r="A1067" s="377"/>
      <c r="B1067" s="375"/>
      <c r="C1067" s="369" t="s">
        <v>1636</v>
      </c>
      <c r="D1067" s="368" t="s">
        <v>1635</v>
      </c>
      <c r="E1067" s="351"/>
    </row>
    <row r="1068" spans="1:5" ht="12.75" customHeight="1" x14ac:dyDescent="0.2">
      <c r="A1068" s="377"/>
      <c r="B1068" s="375"/>
      <c r="C1068" s="369" t="s">
        <v>1634</v>
      </c>
      <c r="D1068" s="368" t="s">
        <v>1633</v>
      </c>
      <c r="E1068" s="351"/>
    </row>
    <row r="1069" spans="1:5" ht="12.75" customHeight="1" x14ac:dyDescent="0.2">
      <c r="A1069" s="364"/>
      <c r="B1069" s="365"/>
      <c r="C1069" s="363"/>
      <c r="D1069" s="361"/>
      <c r="E1069" s="351"/>
    </row>
    <row r="1070" spans="1:5" ht="12.75" customHeight="1" x14ac:dyDescent="0.2">
      <c r="A1070" s="364"/>
      <c r="B1070" s="363" t="s">
        <v>1632</v>
      </c>
      <c r="C1070" s="362"/>
      <c r="D1070" s="361" t="s">
        <v>1630</v>
      </c>
      <c r="E1070" s="351"/>
    </row>
    <row r="1071" spans="1:5" ht="12.75" customHeight="1" x14ac:dyDescent="0.2">
      <c r="A1071" s="364"/>
      <c r="B1071" s="365"/>
      <c r="C1071" s="369" t="s">
        <v>1631</v>
      </c>
      <c r="D1071" s="372" t="s">
        <v>1630</v>
      </c>
      <c r="E1071" s="351"/>
    </row>
    <row r="1072" spans="1:5" ht="12.75" customHeight="1" x14ac:dyDescent="0.2">
      <c r="A1072" s="377"/>
      <c r="B1072" s="375"/>
      <c r="C1072" s="369" t="s">
        <v>1629</v>
      </c>
      <c r="D1072" s="368" t="s">
        <v>1628</v>
      </c>
      <c r="E1072" s="351"/>
    </row>
    <row r="1073" spans="1:5" ht="12.75" customHeight="1" x14ac:dyDescent="0.2">
      <c r="A1073" s="377"/>
      <c r="B1073" s="375"/>
      <c r="C1073" s="369" t="s">
        <v>1627</v>
      </c>
      <c r="D1073" s="368" t="s">
        <v>1626</v>
      </c>
      <c r="E1073" s="351"/>
    </row>
    <row r="1074" spans="1:5" ht="12.75" customHeight="1" x14ac:dyDescent="0.2">
      <c r="A1074" s="377"/>
      <c r="B1074" s="375"/>
      <c r="C1074" s="369" t="s">
        <v>1625</v>
      </c>
      <c r="D1074" s="368" t="s">
        <v>1624</v>
      </c>
      <c r="E1074" s="351"/>
    </row>
    <row r="1075" spans="1:5" ht="12.75" customHeight="1" x14ac:dyDescent="0.2">
      <c r="A1075" s="377"/>
      <c r="B1075" s="375"/>
      <c r="C1075" s="369" t="s">
        <v>1623</v>
      </c>
      <c r="D1075" s="368" t="s">
        <v>1622</v>
      </c>
      <c r="E1075" s="351"/>
    </row>
    <row r="1076" spans="1:5" ht="12.75" customHeight="1" x14ac:dyDescent="0.2">
      <c r="A1076" s="377"/>
      <c r="B1076" s="375"/>
      <c r="C1076" s="369" t="s">
        <v>1621</v>
      </c>
      <c r="D1076" s="368" t="s">
        <v>1620</v>
      </c>
      <c r="E1076" s="351"/>
    </row>
    <row r="1077" spans="1:5" x14ac:dyDescent="0.2">
      <c r="A1077" s="364"/>
      <c r="B1077" s="365"/>
      <c r="C1077" s="363"/>
      <c r="D1077" s="361"/>
      <c r="E1077" s="351"/>
    </row>
    <row r="1078" spans="1:5" x14ac:dyDescent="0.2">
      <c r="A1078" s="364"/>
      <c r="B1078" s="363" t="s">
        <v>1619</v>
      </c>
      <c r="C1078" s="362"/>
      <c r="D1078" s="361" t="s">
        <v>1617</v>
      </c>
      <c r="E1078" s="351"/>
    </row>
    <row r="1079" spans="1:5" x14ac:dyDescent="0.2">
      <c r="A1079" s="364"/>
      <c r="B1079" s="365"/>
      <c r="C1079" s="369" t="s">
        <v>1618</v>
      </c>
      <c r="D1079" s="372" t="s">
        <v>1617</v>
      </c>
      <c r="E1079" s="351"/>
    </row>
    <row r="1080" spans="1:5" x14ac:dyDescent="0.2">
      <c r="A1080" s="364"/>
      <c r="B1080" s="365"/>
      <c r="C1080" s="363"/>
      <c r="D1080" s="361"/>
      <c r="E1080" s="351"/>
    </row>
    <row r="1081" spans="1:5" x14ac:dyDescent="0.2">
      <c r="A1081" s="364"/>
      <c r="B1081" s="363" t="s">
        <v>1616</v>
      </c>
      <c r="C1081" s="362"/>
      <c r="D1081" s="361" t="s">
        <v>1614</v>
      </c>
      <c r="E1081" s="351"/>
    </row>
    <row r="1082" spans="1:5" x14ac:dyDescent="0.2">
      <c r="A1082" s="364"/>
      <c r="B1082" s="365"/>
      <c r="C1082" s="369" t="s">
        <v>1615</v>
      </c>
      <c r="D1082" s="368" t="s">
        <v>1614</v>
      </c>
      <c r="E1082" s="351"/>
    </row>
    <row r="1083" spans="1:5" x14ac:dyDescent="0.2">
      <c r="A1083" s="364"/>
      <c r="B1083" s="365"/>
      <c r="C1083" s="369"/>
      <c r="D1083" s="368"/>
      <c r="E1083" s="351"/>
    </row>
    <row r="1084" spans="1:5" x14ac:dyDescent="0.2">
      <c r="A1084" s="364"/>
      <c r="B1084" s="365"/>
      <c r="C1084" s="369"/>
      <c r="D1084" s="368"/>
      <c r="E1084" s="351"/>
    </row>
    <row r="1085" spans="1:5" x14ac:dyDescent="0.2">
      <c r="A1085" s="367">
        <v>62</v>
      </c>
      <c r="B1085" s="365"/>
      <c r="C1085" s="362"/>
      <c r="D1085" s="361" t="s">
        <v>1612</v>
      </c>
      <c r="E1085" s="351"/>
    </row>
    <row r="1086" spans="1:5" x14ac:dyDescent="0.2">
      <c r="A1086" s="364"/>
      <c r="B1086" s="365"/>
      <c r="C1086" s="369"/>
      <c r="D1086" s="368"/>
      <c r="E1086" s="351"/>
    </row>
    <row r="1087" spans="1:5" x14ac:dyDescent="0.2">
      <c r="A1087" s="364"/>
      <c r="B1087" s="363" t="s">
        <v>1613</v>
      </c>
      <c r="C1087" s="362"/>
      <c r="D1087" s="361" t="s">
        <v>1612</v>
      </c>
      <c r="E1087" s="351"/>
    </row>
    <row r="1088" spans="1:5" x14ac:dyDescent="0.2">
      <c r="A1088" s="364"/>
      <c r="B1088" s="365"/>
      <c r="C1088" s="369" t="s">
        <v>1611</v>
      </c>
      <c r="D1088" s="368" t="s">
        <v>1610</v>
      </c>
      <c r="E1088" s="351"/>
    </row>
    <row r="1089" spans="1:5" x14ac:dyDescent="0.2">
      <c r="A1089" s="364"/>
      <c r="B1089" s="365"/>
      <c r="C1089" s="369" t="s">
        <v>1609</v>
      </c>
      <c r="D1089" s="368" t="s">
        <v>1608</v>
      </c>
      <c r="E1089" s="351"/>
    </row>
    <row r="1090" spans="1:5" x14ac:dyDescent="0.2">
      <c r="A1090" s="364"/>
      <c r="B1090" s="365"/>
      <c r="C1090" s="369" t="s">
        <v>1607</v>
      </c>
      <c r="D1090" s="368" t="s">
        <v>1606</v>
      </c>
      <c r="E1090" s="351"/>
    </row>
    <row r="1091" spans="1:5" x14ac:dyDescent="0.2">
      <c r="A1091" s="364"/>
      <c r="B1091" s="365"/>
      <c r="C1091" s="369" t="s">
        <v>1605</v>
      </c>
      <c r="D1091" s="368" t="s">
        <v>1604</v>
      </c>
      <c r="E1091" s="351"/>
    </row>
    <row r="1092" spans="1:5" x14ac:dyDescent="0.2">
      <c r="A1092" s="364"/>
      <c r="B1092" s="365"/>
      <c r="C1092" s="369"/>
      <c r="D1092" s="368"/>
      <c r="E1092" s="351"/>
    </row>
    <row r="1093" spans="1:5" x14ac:dyDescent="0.2">
      <c r="A1093" s="364"/>
      <c r="B1093" s="365"/>
      <c r="C1093" s="363"/>
      <c r="D1093" s="361"/>
      <c r="E1093" s="351"/>
    </row>
    <row r="1094" spans="1:5" x14ac:dyDescent="0.2">
      <c r="A1094" s="367">
        <v>63</v>
      </c>
      <c r="B1094" s="365"/>
      <c r="C1094" s="362"/>
      <c r="D1094" s="361" t="s">
        <v>1603</v>
      </c>
      <c r="E1094" s="351"/>
    </row>
    <row r="1095" spans="1:5" x14ac:dyDescent="0.2">
      <c r="A1095" s="364"/>
      <c r="B1095" s="365"/>
      <c r="C1095" s="363"/>
      <c r="D1095" s="361"/>
      <c r="E1095" s="351"/>
    </row>
    <row r="1096" spans="1:5" ht="25.5" x14ac:dyDescent="0.2">
      <c r="A1096" s="364"/>
      <c r="B1096" s="363" t="s">
        <v>1602</v>
      </c>
      <c r="C1096" s="362"/>
      <c r="D1096" s="361" t="s">
        <v>1601</v>
      </c>
      <c r="E1096" s="351"/>
    </row>
    <row r="1097" spans="1:5" x14ac:dyDescent="0.2">
      <c r="A1097" s="364"/>
      <c r="B1097" s="365"/>
      <c r="C1097" s="369" t="s">
        <v>1600</v>
      </c>
      <c r="D1097" s="372" t="s">
        <v>1599</v>
      </c>
      <c r="E1097" s="351"/>
    </row>
    <row r="1098" spans="1:5" x14ac:dyDescent="0.2">
      <c r="A1098" s="364"/>
      <c r="B1098" s="365"/>
      <c r="C1098" s="369" t="s">
        <v>1598</v>
      </c>
      <c r="D1098" s="368" t="s">
        <v>1597</v>
      </c>
      <c r="E1098" s="351"/>
    </row>
    <row r="1099" spans="1:5" x14ac:dyDescent="0.2">
      <c r="A1099" s="364"/>
      <c r="B1099" s="365"/>
      <c r="C1099" s="363"/>
      <c r="D1099" s="361"/>
      <c r="E1099" s="351"/>
    </row>
    <row r="1100" spans="1:5" x14ac:dyDescent="0.2">
      <c r="A1100" s="364"/>
      <c r="B1100" s="363" t="s">
        <v>1596</v>
      </c>
      <c r="C1100" s="362"/>
      <c r="D1100" s="361" t="s">
        <v>1595</v>
      </c>
      <c r="E1100" s="351"/>
    </row>
    <row r="1101" spans="1:5" x14ac:dyDescent="0.2">
      <c r="A1101" s="364"/>
      <c r="B1101" s="365"/>
      <c r="C1101" s="369" t="s">
        <v>1594</v>
      </c>
      <c r="D1101" s="368" t="s">
        <v>1593</v>
      </c>
      <c r="E1101" s="351"/>
    </row>
    <row r="1102" spans="1:5" x14ac:dyDescent="0.2">
      <c r="A1102" s="364"/>
      <c r="B1102" s="365"/>
      <c r="C1102" s="369" t="s">
        <v>1592</v>
      </c>
      <c r="D1102" s="368" t="s">
        <v>1591</v>
      </c>
      <c r="E1102" s="351"/>
    </row>
    <row r="1103" spans="1:5" x14ac:dyDescent="0.2">
      <c r="A1103" s="364"/>
      <c r="B1103" s="365"/>
      <c r="C1103" s="363"/>
      <c r="D1103" s="361"/>
      <c r="E1103" s="351"/>
    </row>
    <row r="1104" spans="1:5" x14ac:dyDescent="0.2">
      <c r="A1104" s="364"/>
      <c r="B1104" s="365"/>
      <c r="C1104" s="363"/>
      <c r="D1104" s="361"/>
      <c r="E1104" s="351"/>
    </row>
    <row r="1105" spans="1:5" x14ac:dyDescent="0.2">
      <c r="A1105" s="364"/>
      <c r="B1105" s="365"/>
      <c r="C1105" s="363"/>
      <c r="D1105" s="361" t="s">
        <v>335</v>
      </c>
      <c r="E1105" s="351"/>
    </row>
    <row r="1106" spans="1:5" x14ac:dyDescent="0.2">
      <c r="A1106" s="364"/>
      <c r="B1106" s="365"/>
      <c r="C1106" s="369"/>
      <c r="D1106" s="368"/>
      <c r="E1106" s="351"/>
    </row>
    <row r="1107" spans="1:5" x14ac:dyDescent="0.2">
      <c r="A1107" s="367">
        <v>64</v>
      </c>
      <c r="B1107" s="365"/>
      <c r="C1107" s="362"/>
      <c r="D1107" s="361" t="s">
        <v>1590</v>
      </c>
      <c r="E1107" s="351"/>
    </row>
    <row r="1108" spans="1:5" x14ac:dyDescent="0.2">
      <c r="A1108" s="364"/>
      <c r="B1108" s="365"/>
      <c r="C1108" s="363"/>
      <c r="D1108" s="361"/>
      <c r="E1108" s="351"/>
    </row>
    <row r="1109" spans="1:5" x14ac:dyDescent="0.2">
      <c r="A1109" s="364"/>
      <c r="B1109" s="363" t="s">
        <v>1589</v>
      </c>
      <c r="C1109" s="362"/>
      <c r="D1109" s="361" t="s">
        <v>1588</v>
      </c>
      <c r="E1109" s="351"/>
    </row>
    <row r="1110" spans="1:5" x14ac:dyDescent="0.2">
      <c r="A1110" s="364"/>
      <c r="B1110" s="365"/>
      <c r="C1110" s="369" t="s">
        <v>1587</v>
      </c>
      <c r="D1110" s="368" t="s">
        <v>1586</v>
      </c>
      <c r="E1110" s="351"/>
    </row>
    <row r="1111" spans="1:5" x14ac:dyDescent="0.2">
      <c r="A1111" s="364"/>
      <c r="B1111" s="365"/>
      <c r="C1111" s="369" t="s">
        <v>1585</v>
      </c>
      <c r="D1111" s="368" t="s">
        <v>1584</v>
      </c>
      <c r="E1111" s="351"/>
    </row>
    <row r="1112" spans="1:5" x14ac:dyDescent="0.2">
      <c r="A1112" s="364"/>
      <c r="B1112" s="365"/>
      <c r="C1112" s="363"/>
      <c r="D1112" s="361"/>
      <c r="E1112" s="351"/>
    </row>
    <row r="1113" spans="1:5" x14ac:dyDescent="0.2">
      <c r="A1113" s="364"/>
      <c r="B1113" s="363" t="s">
        <v>1583</v>
      </c>
      <c r="C1113" s="362"/>
      <c r="D1113" s="361" t="s">
        <v>1581</v>
      </c>
      <c r="E1113" s="351"/>
    </row>
    <row r="1114" spans="1:5" x14ac:dyDescent="0.2">
      <c r="A1114" s="364"/>
      <c r="B1114" s="365"/>
      <c r="C1114" s="369" t="s">
        <v>1582</v>
      </c>
      <c r="D1114" s="368" t="s">
        <v>1581</v>
      </c>
      <c r="E1114" s="351"/>
    </row>
    <row r="1115" spans="1:5" x14ac:dyDescent="0.2">
      <c r="A1115" s="364"/>
      <c r="B1115" s="365"/>
      <c r="C1115" s="363"/>
      <c r="D1115" s="361"/>
      <c r="E1115" s="351"/>
    </row>
    <row r="1116" spans="1:5" x14ac:dyDescent="0.2">
      <c r="A1116" s="364"/>
      <c r="B1116" s="363" t="s">
        <v>1580</v>
      </c>
      <c r="C1116" s="362"/>
      <c r="D1116" s="361" t="s">
        <v>1578</v>
      </c>
      <c r="E1116" s="351"/>
    </row>
    <row r="1117" spans="1:5" x14ac:dyDescent="0.2">
      <c r="A1117" s="364"/>
      <c r="B1117" s="365"/>
      <c r="C1117" s="369" t="s">
        <v>1579</v>
      </c>
      <c r="D1117" s="372" t="s">
        <v>1578</v>
      </c>
      <c r="E1117" s="351"/>
    </row>
    <row r="1118" spans="1:5" x14ac:dyDescent="0.2">
      <c r="A1118" s="364"/>
      <c r="B1118" s="365"/>
      <c r="C1118" s="369"/>
      <c r="D1118" s="368"/>
      <c r="E1118" s="351"/>
    </row>
    <row r="1119" spans="1:5" x14ac:dyDescent="0.2">
      <c r="A1119" s="364"/>
      <c r="B1119" s="363" t="s">
        <v>1577</v>
      </c>
      <c r="C1119" s="362"/>
      <c r="D1119" s="361" t="s">
        <v>1576</v>
      </c>
      <c r="E1119" s="351"/>
    </row>
    <row r="1120" spans="1:5" x14ac:dyDescent="0.2">
      <c r="A1120" s="364"/>
      <c r="B1120" s="365"/>
      <c r="C1120" s="369" t="s">
        <v>1575</v>
      </c>
      <c r="D1120" s="368" t="s">
        <v>1574</v>
      </c>
      <c r="E1120" s="351"/>
    </row>
    <row r="1121" spans="1:5" ht="12.75" customHeight="1" x14ac:dyDescent="0.2">
      <c r="A1121" s="364"/>
      <c r="B1121" s="365"/>
      <c r="C1121" s="369" t="s">
        <v>1573</v>
      </c>
      <c r="D1121" s="368" t="s">
        <v>1572</v>
      </c>
      <c r="E1121" s="351"/>
    </row>
    <row r="1122" spans="1:5" ht="12.75" customHeight="1" x14ac:dyDescent="0.2">
      <c r="A1122" s="377"/>
      <c r="B1122" s="375"/>
      <c r="C1122" s="369" t="s">
        <v>1571</v>
      </c>
      <c r="D1122" s="368" t="s">
        <v>1570</v>
      </c>
      <c r="E1122" s="351"/>
    </row>
    <row r="1123" spans="1:5" ht="12.75" customHeight="1" x14ac:dyDescent="0.2">
      <c r="A1123" s="377"/>
      <c r="B1123" s="375"/>
      <c r="C1123" s="369" t="s">
        <v>1569</v>
      </c>
      <c r="D1123" s="368" t="s">
        <v>1568</v>
      </c>
      <c r="E1123" s="351"/>
    </row>
    <row r="1124" spans="1:5" ht="12.75" customHeight="1" x14ac:dyDescent="0.2">
      <c r="A1124" s="377"/>
      <c r="B1124" s="375"/>
      <c r="C1124" s="369" t="s">
        <v>1567</v>
      </c>
      <c r="D1124" s="368" t="s">
        <v>1566</v>
      </c>
      <c r="E1124" s="351"/>
    </row>
    <row r="1125" spans="1:5" ht="12.75" customHeight="1" x14ac:dyDescent="0.2">
      <c r="A1125" s="377"/>
      <c r="B1125" s="375"/>
      <c r="C1125" s="369" t="s">
        <v>1565</v>
      </c>
      <c r="D1125" s="368" t="s">
        <v>1564</v>
      </c>
      <c r="E1125" s="351"/>
    </row>
    <row r="1126" spans="1:5" ht="12.75" customHeight="1" x14ac:dyDescent="0.2">
      <c r="A1126" s="364"/>
      <c r="B1126" s="365"/>
      <c r="C1126" s="369" t="s">
        <v>1563</v>
      </c>
      <c r="D1126" s="368" t="s">
        <v>1562</v>
      </c>
      <c r="E1126" s="351"/>
    </row>
    <row r="1127" spans="1:5" ht="12.75" customHeight="1" x14ac:dyDescent="0.2">
      <c r="A1127" s="377"/>
      <c r="B1127" s="375"/>
      <c r="C1127" s="369" t="s">
        <v>1561</v>
      </c>
      <c r="D1127" s="368" t="s">
        <v>1560</v>
      </c>
      <c r="E1127" s="351"/>
    </row>
    <row r="1128" spans="1:5" ht="12.75" customHeight="1" x14ac:dyDescent="0.2">
      <c r="A1128" s="377"/>
      <c r="B1128" s="375"/>
      <c r="C1128" s="369" t="s">
        <v>1559</v>
      </c>
      <c r="D1128" s="368" t="s">
        <v>1558</v>
      </c>
      <c r="E1128" s="351"/>
    </row>
    <row r="1129" spans="1:5" ht="12.75" customHeight="1" x14ac:dyDescent="0.2">
      <c r="A1129" s="377"/>
      <c r="B1129" s="375"/>
      <c r="C1129" s="369" t="s">
        <v>1557</v>
      </c>
      <c r="D1129" s="368" t="s">
        <v>1556</v>
      </c>
      <c r="E1129" s="351"/>
    </row>
    <row r="1130" spans="1:5" ht="12.75" customHeight="1" x14ac:dyDescent="0.2">
      <c r="A1130" s="364"/>
      <c r="B1130" s="365"/>
      <c r="C1130" s="363"/>
      <c r="D1130" s="361"/>
      <c r="E1130" s="351"/>
    </row>
    <row r="1131" spans="1:5" ht="25.5" x14ac:dyDescent="0.2">
      <c r="A1131" s="367">
        <v>65</v>
      </c>
      <c r="B1131" s="365"/>
      <c r="C1131" s="362"/>
      <c r="D1131" s="361" t="s">
        <v>1555</v>
      </c>
      <c r="E1131" s="351"/>
    </row>
    <row r="1132" spans="1:5" x14ac:dyDescent="0.2">
      <c r="A1132" s="364"/>
      <c r="B1132" s="365"/>
      <c r="C1132" s="363"/>
      <c r="D1132" s="361"/>
      <c r="E1132" s="351"/>
    </row>
    <row r="1133" spans="1:5" x14ac:dyDescent="0.2">
      <c r="A1133" s="364"/>
      <c r="B1133" s="363" t="s">
        <v>1554</v>
      </c>
      <c r="C1133" s="362"/>
      <c r="D1133" s="361" t="s">
        <v>1553</v>
      </c>
      <c r="E1133" s="351"/>
    </row>
    <row r="1134" spans="1:5" x14ac:dyDescent="0.2">
      <c r="A1134" s="364"/>
      <c r="B1134" s="365"/>
      <c r="C1134" s="369" t="s">
        <v>1552</v>
      </c>
      <c r="D1134" s="368" t="s">
        <v>1551</v>
      </c>
      <c r="E1134" s="351"/>
    </row>
    <row r="1135" spans="1:5" x14ac:dyDescent="0.2">
      <c r="A1135" s="364"/>
      <c r="B1135" s="365"/>
      <c r="C1135" s="369" t="s">
        <v>1550</v>
      </c>
      <c r="D1135" s="368" t="s">
        <v>1549</v>
      </c>
      <c r="E1135" s="351"/>
    </row>
    <row r="1136" spans="1:5" x14ac:dyDescent="0.2">
      <c r="A1136" s="364"/>
      <c r="B1136" s="365"/>
      <c r="C1136" s="363"/>
      <c r="D1136" s="361"/>
      <c r="E1136" s="351"/>
    </row>
    <row r="1137" spans="1:5" x14ac:dyDescent="0.2">
      <c r="A1137" s="364"/>
      <c r="B1137" s="363" t="s">
        <v>1548</v>
      </c>
      <c r="C1137" s="362"/>
      <c r="D1137" s="361" t="s">
        <v>1546</v>
      </c>
      <c r="E1137" s="351"/>
    </row>
    <row r="1138" spans="1:5" x14ac:dyDescent="0.2">
      <c r="A1138" s="364"/>
      <c r="B1138" s="365"/>
      <c r="C1138" s="369" t="s">
        <v>1547</v>
      </c>
      <c r="D1138" s="368" t="s">
        <v>1546</v>
      </c>
      <c r="E1138" s="351"/>
    </row>
    <row r="1139" spans="1:5" x14ac:dyDescent="0.2">
      <c r="A1139" s="364"/>
      <c r="B1139" s="365"/>
      <c r="C1139" s="363"/>
      <c r="D1139" s="361"/>
      <c r="E1139" s="351"/>
    </row>
    <row r="1140" spans="1:5" x14ac:dyDescent="0.2">
      <c r="A1140" s="364"/>
      <c r="B1140" s="363" t="s">
        <v>1545</v>
      </c>
      <c r="C1140" s="362"/>
      <c r="D1140" s="361" t="s">
        <v>1543</v>
      </c>
      <c r="E1140" s="351"/>
    </row>
    <row r="1141" spans="1:5" x14ac:dyDescent="0.2">
      <c r="A1141" s="364"/>
      <c r="B1141" s="365"/>
      <c r="C1141" s="369" t="s">
        <v>1544</v>
      </c>
      <c r="D1141" s="368" t="s">
        <v>1543</v>
      </c>
      <c r="E1141" s="351"/>
    </row>
    <row r="1142" spans="1:5" x14ac:dyDescent="0.2">
      <c r="A1142" s="364"/>
      <c r="B1142" s="365"/>
      <c r="C1142" s="363"/>
      <c r="D1142" s="361"/>
      <c r="E1142" s="351"/>
    </row>
    <row r="1143" spans="1:5" x14ac:dyDescent="0.2">
      <c r="A1143" s="367">
        <v>66</v>
      </c>
      <c r="B1143" s="365"/>
      <c r="C1143" s="362"/>
      <c r="D1143" s="361" t="s">
        <v>1542</v>
      </c>
      <c r="E1143" s="351"/>
    </row>
    <row r="1144" spans="1:5" x14ac:dyDescent="0.2">
      <c r="A1144" s="364"/>
      <c r="B1144" s="365"/>
      <c r="C1144" s="363"/>
      <c r="D1144" s="361"/>
      <c r="E1144" s="351"/>
    </row>
    <row r="1145" spans="1:5" ht="25.5" x14ac:dyDescent="0.2">
      <c r="A1145" s="364"/>
      <c r="B1145" s="363" t="s">
        <v>1541</v>
      </c>
      <c r="C1145" s="362"/>
      <c r="D1145" s="361" t="s">
        <v>1540</v>
      </c>
      <c r="E1145" s="351"/>
    </row>
    <row r="1146" spans="1:5" x14ac:dyDescent="0.2">
      <c r="A1146" s="364"/>
      <c r="B1146" s="365"/>
      <c r="C1146" s="369" t="s">
        <v>1539</v>
      </c>
      <c r="D1146" s="368" t="s">
        <v>1538</v>
      </c>
      <c r="E1146" s="351"/>
    </row>
    <row r="1147" spans="1:5" x14ac:dyDescent="0.2">
      <c r="A1147" s="364"/>
      <c r="B1147" s="365"/>
      <c r="C1147" s="369" t="s">
        <v>1537</v>
      </c>
      <c r="D1147" s="368" t="s">
        <v>1536</v>
      </c>
      <c r="E1147" s="351"/>
    </row>
    <row r="1148" spans="1:5" x14ac:dyDescent="0.2">
      <c r="A1148" s="364"/>
      <c r="B1148" s="365"/>
      <c r="C1148" s="369" t="s">
        <v>1535</v>
      </c>
      <c r="D1148" s="368" t="s">
        <v>1534</v>
      </c>
      <c r="E1148" s="351"/>
    </row>
    <row r="1149" spans="1:5" x14ac:dyDescent="0.2">
      <c r="A1149" s="364"/>
      <c r="B1149" s="365"/>
      <c r="C1149" s="363"/>
      <c r="D1149" s="361"/>
      <c r="E1149" s="351"/>
    </row>
    <row r="1150" spans="1:5" x14ac:dyDescent="0.2">
      <c r="A1150" s="364"/>
      <c r="B1150" s="363" t="s">
        <v>1533</v>
      </c>
      <c r="C1150" s="362"/>
      <c r="D1150" s="361" t="s">
        <v>1532</v>
      </c>
      <c r="E1150" s="351"/>
    </row>
    <row r="1151" spans="1:5" x14ac:dyDescent="0.2">
      <c r="A1151" s="364"/>
      <c r="B1151" s="365"/>
      <c r="C1151" s="369" t="s">
        <v>1531</v>
      </c>
      <c r="D1151" s="368" t="s">
        <v>1530</v>
      </c>
      <c r="E1151" s="351"/>
    </row>
    <row r="1152" spans="1:5" x14ac:dyDescent="0.2">
      <c r="A1152" s="364"/>
      <c r="B1152" s="365"/>
      <c r="C1152" s="369" t="s">
        <v>1529</v>
      </c>
      <c r="D1152" s="368" t="s">
        <v>1528</v>
      </c>
      <c r="E1152" s="351"/>
    </row>
    <row r="1153" spans="1:5" x14ac:dyDescent="0.2">
      <c r="A1153" s="364"/>
      <c r="B1153" s="365"/>
      <c r="C1153" s="369" t="s">
        <v>1527</v>
      </c>
      <c r="D1153" s="368" t="s">
        <v>1526</v>
      </c>
      <c r="E1153" s="351"/>
    </row>
    <row r="1154" spans="1:5" x14ac:dyDescent="0.2">
      <c r="A1154" s="364"/>
      <c r="B1154" s="365"/>
      <c r="C1154" s="363"/>
      <c r="D1154" s="361"/>
      <c r="E1154" s="351"/>
    </row>
    <row r="1155" spans="1:5" x14ac:dyDescent="0.2">
      <c r="A1155" s="364"/>
      <c r="B1155" s="363" t="s">
        <v>1525</v>
      </c>
      <c r="C1155" s="362"/>
      <c r="D1155" s="361" t="s">
        <v>1523</v>
      </c>
      <c r="E1155" s="351"/>
    </row>
    <row r="1156" spans="1:5" x14ac:dyDescent="0.2">
      <c r="A1156" s="364"/>
      <c r="B1156" s="365"/>
      <c r="C1156" s="369" t="s">
        <v>1524</v>
      </c>
      <c r="D1156" s="368" t="s">
        <v>1523</v>
      </c>
      <c r="E1156" s="351"/>
    </row>
    <row r="1157" spans="1:5" x14ac:dyDescent="0.2">
      <c r="A1157" s="364"/>
      <c r="B1157" s="365"/>
      <c r="C1157" s="363"/>
      <c r="D1157" s="361"/>
      <c r="E1157" s="351"/>
    </row>
    <row r="1158" spans="1:5" x14ac:dyDescent="0.2">
      <c r="A1158" s="364"/>
      <c r="B1158" s="365"/>
      <c r="C1158" s="363"/>
      <c r="D1158" s="361"/>
      <c r="E1158" s="351"/>
    </row>
    <row r="1159" spans="1:5" x14ac:dyDescent="0.2">
      <c r="A1159" s="364"/>
      <c r="B1159" s="365"/>
      <c r="C1159" s="363"/>
      <c r="D1159" s="361" t="s">
        <v>334</v>
      </c>
      <c r="E1159" s="351"/>
    </row>
    <row r="1160" spans="1:5" x14ac:dyDescent="0.2">
      <c r="A1160" s="364"/>
      <c r="B1160" s="365"/>
      <c r="C1160" s="369"/>
      <c r="D1160" s="368"/>
      <c r="E1160" s="351"/>
    </row>
    <row r="1161" spans="1:5" x14ac:dyDescent="0.2">
      <c r="A1161" s="367">
        <v>68</v>
      </c>
      <c r="B1161" s="365"/>
      <c r="C1161" s="362"/>
      <c r="D1161" s="361" t="s">
        <v>1522</v>
      </c>
      <c r="E1161" s="351"/>
    </row>
    <row r="1162" spans="1:5" x14ac:dyDescent="0.2">
      <c r="A1162" s="364"/>
      <c r="B1162" s="365"/>
      <c r="C1162" s="363"/>
      <c r="D1162" s="361"/>
      <c r="E1162" s="351"/>
    </row>
    <row r="1163" spans="1:5" x14ac:dyDescent="0.2">
      <c r="A1163" s="364"/>
      <c r="B1163" s="363" t="s">
        <v>1521</v>
      </c>
      <c r="C1163" s="362"/>
      <c r="D1163" s="361" t="s">
        <v>1519</v>
      </c>
      <c r="E1163" s="351"/>
    </row>
    <row r="1164" spans="1:5" x14ac:dyDescent="0.2">
      <c r="A1164" s="370"/>
      <c r="B1164" s="366"/>
      <c r="C1164" s="369" t="s">
        <v>1520</v>
      </c>
      <c r="D1164" s="368" t="s">
        <v>1519</v>
      </c>
      <c r="E1164" s="351"/>
    </row>
    <row r="1165" spans="1:5" x14ac:dyDescent="0.2">
      <c r="A1165" s="364"/>
      <c r="B1165" s="365"/>
      <c r="C1165" s="382"/>
      <c r="D1165" s="381"/>
      <c r="E1165" s="351"/>
    </row>
    <row r="1166" spans="1:5" x14ac:dyDescent="0.2">
      <c r="A1166" s="364"/>
      <c r="B1166" s="363" t="s">
        <v>1518</v>
      </c>
      <c r="C1166" s="362"/>
      <c r="D1166" s="361" t="s">
        <v>1517</v>
      </c>
      <c r="E1166" s="351"/>
    </row>
    <row r="1167" spans="1:5" ht="12.75" customHeight="1" x14ac:dyDescent="0.2">
      <c r="A1167" s="364"/>
      <c r="B1167" s="365"/>
      <c r="C1167" s="380" t="s">
        <v>1516</v>
      </c>
      <c r="D1167" s="368" t="s">
        <v>1515</v>
      </c>
      <c r="E1167" s="351"/>
    </row>
    <row r="1168" spans="1:5" ht="12.75" customHeight="1" x14ac:dyDescent="0.2">
      <c r="A1168" s="377"/>
      <c r="B1168" s="375"/>
      <c r="C1168" s="369" t="s">
        <v>1514</v>
      </c>
      <c r="D1168" s="368" t="s">
        <v>1513</v>
      </c>
      <c r="E1168" s="351"/>
    </row>
    <row r="1169" spans="1:5" ht="12.75" customHeight="1" x14ac:dyDescent="0.2">
      <c r="A1169" s="377"/>
      <c r="B1169" s="375"/>
      <c r="C1169" s="369" t="s">
        <v>1512</v>
      </c>
      <c r="D1169" s="368" t="s">
        <v>1511</v>
      </c>
      <c r="E1169" s="351"/>
    </row>
    <row r="1170" spans="1:5" ht="12.75" customHeight="1" x14ac:dyDescent="0.2">
      <c r="A1170" s="377"/>
      <c r="B1170" s="375"/>
      <c r="C1170" s="369" t="s">
        <v>1510</v>
      </c>
      <c r="D1170" s="368" t="s">
        <v>1509</v>
      </c>
      <c r="E1170" s="351"/>
    </row>
    <row r="1171" spans="1:5" ht="12.75" customHeight="1" x14ac:dyDescent="0.2">
      <c r="A1171" s="377"/>
      <c r="B1171" s="375"/>
      <c r="C1171" s="369" t="s">
        <v>1508</v>
      </c>
      <c r="D1171" s="372" t="s">
        <v>1507</v>
      </c>
      <c r="E1171" s="351"/>
    </row>
    <row r="1172" spans="1:5" ht="12.75" customHeight="1" x14ac:dyDescent="0.2">
      <c r="A1172" s="364"/>
      <c r="B1172" s="365"/>
      <c r="C1172" s="363"/>
      <c r="D1172" s="361"/>
      <c r="E1172" s="351"/>
    </row>
    <row r="1173" spans="1:5" x14ac:dyDescent="0.2">
      <c r="A1173" s="364"/>
      <c r="B1173" s="363" t="s">
        <v>1506</v>
      </c>
      <c r="C1173" s="362"/>
      <c r="D1173" s="361" t="s">
        <v>1505</v>
      </c>
      <c r="E1173" s="351"/>
    </row>
    <row r="1174" spans="1:5" x14ac:dyDescent="0.2">
      <c r="A1174" s="364"/>
      <c r="B1174" s="365"/>
      <c r="C1174" s="369" t="s">
        <v>1504</v>
      </c>
      <c r="D1174" s="368" t="s">
        <v>1503</v>
      </c>
      <c r="E1174" s="351"/>
    </row>
    <row r="1175" spans="1:5" x14ac:dyDescent="0.2">
      <c r="A1175" s="364"/>
      <c r="B1175" s="365"/>
      <c r="C1175" s="369" t="s">
        <v>1502</v>
      </c>
      <c r="D1175" s="368" t="s">
        <v>1501</v>
      </c>
      <c r="E1175" s="351"/>
    </row>
    <row r="1176" spans="1:5" x14ac:dyDescent="0.2">
      <c r="A1176" s="364"/>
      <c r="B1176" s="365"/>
      <c r="C1176" s="363"/>
      <c r="D1176" s="361"/>
      <c r="E1176" s="351"/>
    </row>
    <row r="1177" spans="1:5" x14ac:dyDescent="0.2">
      <c r="A1177" s="364"/>
      <c r="B1177" s="365"/>
      <c r="C1177" s="363"/>
      <c r="D1177" s="361"/>
      <c r="E1177" s="351"/>
    </row>
    <row r="1178" spans="1:5" x14ac:dyDescent="0.2">
      <c r="A1178" s="364"/>
      <c r="B1178" s="365"/>
      <c r="C1178" s="363"/>
      <c r="D1178" s="361"/>
      <c r="E1178" s="351"/>
    </row>
    <row r="1179" spans="1:5" x14ac:dyDescent="0.2">
      <c r="A1179" s="364"/>
      <c r="B1179" s="365"/>
      <c r="C1179" s="363"/>
      <c r="D1179" s="361" t="s">
        <v>333</v>
      </c>
      <c r="E1179" s="351"/>
    </row>
    <row r="1180" spans="1:5" x14ac:dyDescent="0.2">
      <c r="A1180" s="364"/>
      <c r="B1180" s="365"/>
      <c r="C1180" s="369"/>
      <c r="D1180" s="368"/>
      <c r="E1180" s="351"/>
    </row>
    <row r="1181" spans="1:5" x14ac:dyDescent="0.2">
      <c r="A1181" s="367">
        <v>69</v>
      </c>
      <c r="B1181" s="365"/>
      <c r="C1181" s="362"/>
      <c r="D1181" s="361" t="s">
        <v>1500</v>
      </c>
      <c r="E1181" s="351"/>
    </row>
    <row r="1182" spans="1:5" x14ac:dyDescent="0.2">
      <c r="A1182" s="364"/>
      <c r="B1182" s="365"/>
      <c r="C1182" s="363"/>
      <c r="D1182" s="361"/>
      <c r="E1182" s="351"/>
    </row>
    <row r="1183" spans="1:5" x14ac:dyDescent="0.2">
      <c r="A1183" s="364"/>
      <c r="B1183" s="363" t="s">
        <v>1499</v>
      </c>
      <c r="C1183" s="362"/>
      <c r="D1183" s="361" t="s">
        <v>1497</v>
      </c>
      <c r="E1183" s="351"/>
    </row>
    <row r="1184" spans="1:5" x14ac:dyDescent="0.2">
      <c r="A1184" s="364"/>
      <c r="B1184" s="365"/>
      <c r="C1184" s="369" t="s">
        <v>1498</v>
      </c>
      <c r="D1184" s="368" t="s">
        <v>1497</v>
      </c>
      <c r="E1184" s="351"/>
    </row>
    <row r="1185" spans="1:5" x14ac:dyDescent="0.2">
      <c r="A1185" s="364"/>
      <c r="B1185" s="365"/>
      <c r="C1185" s="363"/>
      <c r="D1185" s="361"/>
      <c r="E1185" s="351"/>
    </row>
    <row r="1186" spans="1:5" x14ac:dyDescent="0.2">
      <c r="A1186" s="364"/>
      <c r="B1186" s="363" t="s">
        <v>1496</v>
      </c>
      <c r="C1186" s="362"/>
      <c r="D1186" s="361" t="s">
        <v>1494</v>
      </c>
      <c r="E1186" s="351"/>
    </row>
    <row r="1187" spans="1:5" x14ac:dyDescent="0.2">
      <c r="A1187" s="364"/>
      <c r="B1187" s="365"/>
      <c r="C1187" s="369" t="s">
        <v>1495</v>
      </c>
      <c r="D1187" s="372" t="s">
        <v>1494</v>
      </c>
      <c r="E1187" s="351"/>
    </row>
    <row r="1188" spans="1:5" x14ac:dyDescent="0.2">
      <c r="A1188" s="364"/>
      <c r="B1188" s="365"/>
      <c r="C1188" s="363"/>
      <c r="D1188" s="361"/>
      <c r="E1188" s="351"/>
    </row>
    <row r="1189" spans="1:5" x14ac:dyDescent="0.2">
      <c r="A1189" s="367">
        <v>70</v>
      </c>
      <c r="B1189" s="365"/>
      <c r="C1189" s="362"/>
      <c r="D1189" s="361" t="s">
        <v>1493</v>
      </c>
      <c r="E1189" s="351"/>
    </row>
    <row r="1190" spans="1:5" x14ac:dyDescent="0.2">
      <c r="A1190" s="364"/>
      <c r="B1190" s="365"/>
      <c r="C1190" s="363"/>
      <c r="D1190" s="361"/>
      <c r="E1190" s="351"/>
    </row>
    <row r="1191" spans="1:5" x14ac:dyDescent="0.2">
      <c r="A1191" s="364"/>
      <c r="B1191" s="363" t="s">
        <v>1492</v>
      </c>
      <c r="C1191" s="362"/>
      <c r="D1191" s="379" t="s">
        <v>1490</v>
      </c>
      <c r="E1191" s="351"/>
    </row>
    <row r="1192" spans="1:5" x14ac:dyDescent="0.2">
      <c r="A1192" s="364"/>
      <c r="B1192" s="365"/>
      <c r="C1192" s="369" t="s">
        <v>1491</v>
      </c>
      <c r="D1192" s="368" t="s">
        <v>1490</v>
      </c>
      <c r="E1192" s="351"/>
    </row>
    <row r="1193" spans="1:5" x14ac:dyDescent="0.2">
      <c r="A1193" s="364"/>
      <c r="B1193" s="365"/>
      <c r="C1193" s="363"/>
      <c r="D1193" s="361"/>
      <c r="E1193" s="351"/>
    </row>
    <row r="1194" spans="1:5" x14ac:dyDescent="0.2">
      <c r="A1194" s="364"/>
      <c r="B1194" s="363" t="s">
        <v>1489</v>
      </c>
      <c r="C1194" s="362"/>
      <c r="D1194" s="361" t="s">
        <v>1488</v>
      </c>
      <c r="E1194" s="351"/>
    </row>
    <row r="1195" spans="1:5" x14ac:dyDescent="0.2">
      <c r="A1195" s="364"/>
      <c r="B1195" s="365"/>
      <c r="C1195" s="369" t="s">
        <v>1487</v>
      </c>
      <c r="D1195" s="372" t="s">
        <v>1486</v>
      </c>
      <c r="E1195" s="351"/>
    </row>
    <row r="1196" spans="1:5" x14ac:dyDescent="0.2">
      <c r="A1196" s="364"/>
      <c r="B1196" s="365"/>
      <c r="C1196" s="369" t="s">
        <v>1485</v>
      </c>
      <c r="D1196" s="368" t="s">
        <v>1484</v>
      </c>
      <c r="E1196" s="351"/>
    </row>
    <row r="1197" spans="1:5" x14ac:dyDescent="0.2">
      <c r="A1197" s="364"/>
      <c r="B1197" s="365"/>
      <c r="C1197" s="363"/>
      <c r="D1197" s="361"/>
      <c r="E1197" s="351"/>
    </row>
    <row r="1198" spans="1:5" x14ac:dyDescent="0.2">
      <c r="A1198" s="367">
        <v>71</v>
      </c>
      <c r="B1198" s="365"/>
      <c r="C1198" s="362"/>
      <c r="D1198" s="361" t="s">
        <v>1483</v>
      </c>
      <c r="E1198" s="351"/>
    </row>
    <row r="1199" spans="1:5" x14ac:dyDescent="0.2">
      <c r="A1199" s="364"/>
      <c r="B1199" s="365"/>
      <c r="C1199" s="363"/>
      <c r="D1199" s="361"/>
      <c r="E1199" s="351"/>
    </row>
    <row r="1200" spans="1:5" ht="12.75" customHeight="1" x14ac:dyDescent="0.2">
      <c r="A1200" s="364"/>
      <c r="B1200" s="363" t="s">
        <v>1482</v>
      </c>
      <c r="C1200" s="362"/>
      <c r="D1200" s="361" t="s">
        <v>1481</v>
      </c>
      <c r="E1200" s="351"/>
    </row>
    <row r="1201" spans="1:5" ht="12.75" customHeight="1" x14ac:dyDescent="0.2">
      <c r="A1201" s="364"/>
      <c r="B1201" s="365"/>
      <c r="C1201" s="369" t="s">
        <v>1480</v>
      </c>
      <c r="D1201" s="368" t="s">
        <v>1479</v>
      </c>
      <c r="E1201" s="351"/>
    </row>
    <row r="1202" spans="1:5" ht="12.75" customHeight="1" x14ac:dyDescent="0.2">
      <c r="A1202" s="364"/>
      <c r="B1202" s="365"/>
      <c r="C1202" s="369" t="s">
        <v>1478</v>
      </c>
      <c r="D1202" s="368" t="s">
        <v>1477</v>
      </c>
      <c r="E1202" s="351"/>
    </row>
    <row r="1203" spans="1:5" ht="12.75" customHeight="1" x14ac:dyDescent="0.2">
      <c r="A1203" s="377"/>
      <c r="B1203" s="375"/>
      <c r="C1203" s="369" t="s">
        <v>1476</v>
      </c>
      <c r="D1203" s="368" t="s">
        <v>1475</v>
      </c>
      <c r="E1203" s="351"/>
    </row>
    <row r="1204" spans="1:5" ht="12.75" customHeight="1" x14ac:dyDescent="0.2">
      <c r="A1204" s="364"/>
      <c r="B1204" s="365"/>
      <c r="C1204" s="369" t="s">
        <v>1474</v>
      </c>
      <c r="D1204" s="368" t="s">
        <v>1473</v>
      </c>
      <c r="E1204" s="351"/>
    </row>
    <row r="1205" spans="1:5" ht="12.75" customHeight="1" x14ac:dyDescent="0.2">
      <c r="A1205" s="377"/>
      <c r="B1205" s="371"/>
      <c r="C1205" s="362" t="s">
        <v>1472</v>
      </c>
      <c r="D1205" s="368" t="s">
        <v>1471</v>
      </c>
      <c r="E1205" s="351"/>
    </row>
    <row r="1206" spans="1:5" ht="12.75" customHeight="1" x14ac:dyDescent="0.2">
      <c r="A1206" s="377"/>
      <c r="B1206" s="371"/>
      <c r="C1206" s="362" t="s">
        <v>1470</v>
      </c>
      <c r="D1206" s="368" t="s">
        <v>1469</v>
      </c>
      <c r="E1206" s="351"/>
    </row>
    <row r="1207" spans="1:5" ht="12.75" customHeight="1" x14ac:dyDescent="0.2">
      <c r="A1207" s="377"/>
      <c r="B1207" s="371"/>
      <c r="C1207" s="374"/>
      <c r="D1207" s="373"/>
      <c r="E1207" s="351"/>
    </row>
    <row r="1208" spans="1:5" ht="12.75" customHeight="1" x14ac:dyDescent="0.2">
      <c r="A1208" s="364"/>
      <c r="B1208" s="363" t="s">
        <v>1468</v>
      </c>
      <c r="C1208" s="362"/>
      <c r="D1208" s="361" t="s">
        <v>1466</v>
      </c>
      <c r="E1208" s="351"/>
    </row>
    <row r="1209" spans="1:5" ht="12.75" customHeight="1" x14ac:dyDescent="0.2">
      <c r="A1209" s="364"/>
      <c r="B1209" s="365"/>
      <c r="C1209" s="369" t="s">
        <v>1467</v>
      </c>
      <c r="D1209" s="368" t="s">
        <v>1466</v>
      </c>
      <c r="E1209" s="351"/>
    </row>
    <row r="1210" spans="1:5" ht="12.75" customHeight="1" x14ac:dyDescent="0.2">
      <c r="A1210" s="377"/>
      <c r="B1210" s="375"/>
      <c r="C1210" s="369" t="s">
        <v>1465</v>
      </c>
      <c r="D1210" s="368" t="s">
        <v>1464</v>
      </c>
      <c r="E1210" s="351"/>
    </row>
    <row r="1211" spans="1:5" ht="12.75" customHeight="1" x14ac:dyDescent="0.2">
      <c r="A1211" s="377"/>
      <c r="B1211" s="375"/>
      <c r="C1211" s="369" t="s">
        <v>1463</v>
      </c>
      <c r="D1211" s="368" t="s">
        <v>1462</v>
      </c>
      <c r="E1211" s="351"/>
    </row>
    <row r="1212" spans="1:5" ht="12.75" customHeight="1" x14ac:dyDescent="0.2">
      <c r="A1212" s="364"/>
      <c r="B1212" s="365"/>
      <c r="C1212" s="363"/>
      <c r="D1212" s="361"/>
      <c r="E1212" s="351"/>
    </row>
    <row r="1213" spans="1:5" x14ac:dyDescent="0.2">
      <c r="A1213" s="367">
        <v>72</v>
      </c>
      <c r="B1213" s="365"/>
      <c r="C1213" s="362"/>
      <c r="D1213" s="361" t="s">
        <v>1461</v>
      </c>
      <c r="E1213" s="351"/>
    </row>
    <row r="1214" spans="1:5" x14ac:dyDescent="0.2">
      <c r="A1214" s="364"/>
      <c r="B1214" s="365"/>
      <c r="C1214" s="363"/>
      <c r="D1214" s="361"/>
      <c r="E1214" s="351"/>
    </row>
    <row r="1215" spans="1:5" ht="12.75" customHeight="1" x14ac:dyDescent="0.2">
      <c r="A1215" s="364"/>
      <c r="B1215" s="363" t="s">
        <v>1460</v>
      </c>
      <c r="C1215" s="362"/>
      <c r="D1215" s="361" t="s">
        <v>1459</v>
      </c>
      <c r="E1215" s="351"/>
    </row>
    <row r="1216" spans="1:5" ht="12.75" customHeight="1" x14ac:dyDescent="0.2">
      <c r="A1216" s="364"/>
      <c r="B1216" s="365"/>
      <c r="C1216" s="369" t="s">
        <v>1458</v>
      </c>
      <c r="D1216" s="368" t="s">
        <v>1457</v>
      </c>
      <c r="E1216" s="351"/>
    </row>
    <row r="1217" spans="1:5" ht="12.75" customHeight="1" x14ac:dyDescent="0.2">
      <c r="A1217" s="364"/>
      <c r="B1217" s="365"/>
      <c r="C1217" s="369" t="s">
        <v>1456</v>
      </c>
      <c r="D1217" s="368" t="s">
        <v>1455</v>
      </c>
      <c r="E1217" s="351"/>
    </row>
    <row r="1218" spans="1:5" ht="12.75" customHeight="1" x14ac:dyDescent="0.2">
      <c r="A1218" s="377"/>
      <c r="B1218" s="375"/>
      <c r="C1218" s="369" t="s">
        <v>1454</v>
      </c>
      <c r="D1218" s="368" t="s">
        <v>1453</v>
      </c>
      <c r="E1218" s="351"/>
    </row>
    <row r="1219" spans="1:5" ht="12.75" customHeight="1" x14ac:dyDescent="0.2">
      <c r="A1219" s="377"/>
      <c r="B1219" s="375"/>
      <c r="C1219" s="369" t="s">
        <v>1452</v>
      </c>
      <c r="D1219" s="368" t="s">
        <v>1451</v>
      </c>
      <c r="E1219" s="351"/>
    </row>
    <row r="1220" spans="1:5" ht="12.75" customHeight="1" x14ac:dyDescent="0.2">
      <c r="A1220" s="377"/>
      <c r="B1220" s="375"/>
      <c r="C1220" s="369" t="s">
        <v>1450</v>
      </c>
      <c r="D1220" s="368" t="s">
        <v>1449</v>
      </c>
      <c r="E1220" s="351"/>
    </row>
    <row r="1221" spans="1:5" x14ac:dyDescent="0.2">
      <c r="A1221" s="364"/>
      <c r="B1221" s="365"/>
      <c r="C1221" s="363"/>
      <c r="D1221" s="361"/>
      <c r="E1221" s="351"/>
    </row>
    <row r="1222" spans="1:5" x14ac:dyDescent="0.2">
      <c r="A1222" s="364"/>
      <c r="B1222" s="363" t="s">
        <v>1448</v>
      </c>
      <c r="C1222" s="362"/>
      <c r="D1222" s="361" t="s">
        <v>1446</v>
      </c>
      <c r="E1222" s="351"/>
    </row>
    <row r="1223" spans="1:5" x14ac:dyDescent="0.2">
      <c r="A1223" s="364"/>
      <c r="B1223" s="365"/>
      <c r="C1223" s="369" t="s">
        <v>1447</v>
      </c>
      <c r="D1223" s="368" t="s">
        <v>1446</v>
      </c>
      <c r="E1223" s="351"/>
    </row>
    <row r="1224" spans="1:5" x14ac:dyDescent="0.2">
      <c r="A1224" s="364"/>
      <c r="B1224" s="365"/>
      <c r="C1224" s="363"/>
      <c r="D1224" s="361"/>
      <c r="E1224" s="351"/>
    </row>
    <row r="1225" spans="1:5" x14ac:dyDescent="0.2">
      <c r="A1225" s="367">
        <v>73</v>
      </c>
      <c r="B1225" s="365"/>
      <c r="C1225" s="362"/>
      <c r="D1225" s="361" t="s">
        <v>1445</v>
      </c>
      <c r="E1225" s="351"/>
    </row>
    <row r="1226" spans="1:5" x14ac:dyDescent="0.2">
      <c r="A1226" s="364"/>
      <c r="B1226" s="365"/>
      <c r="C1226" s="363"/>
      <c r="D1226" s="361"/>
      <c r="E1226" s="351"/>
    </row>
    <row r="1227" spans="1:5" x14ac:dyDescent="0.2">
      <c r="A1227" s="364"/>
      <c r="B1227" s="363" t="s">
        <v>1444</v>
      </c>
      <c r="C1227" s="362"/>
      <c r="D1227" s="361" t="s">
        <v>1443</v>
      </c>
      <c r="E1227" s="351"/>
    </row>
    <row r="1228" spans="1:5" x14ac:dyDescent="0.2">
      <c r="A1228" s="364"/>
      <c r="B1228" s="365"/>
      <c r="C1228" s="369" t="s">
        <v>1442</v>
      </c>
      <c r="D1228" s="368" t="s">
        <v>1441</v>
      </c>
      <c r="E1228" s="351"/>
    </row>
    <row r="1229" spans="1:5" x14ac:dyDescent="0.2">
      <c r="A1229" s="364"/>
      <c r="B1229" s="365"/>
      <c r="C1229" s="369" t="s">
        <v>1440</v>
      </c>
      <c r="D1229" s="368" t="s">
        <v>1439</v>
      </c>
      <c r="E1229" s="351"/>
    </row>
    <row r="1230" spans="1:5" x14ac:dyDescent="0.2">
      <c r="A1230" s="364"/>
      <c r="B1230" s="365"/>
      <c r="C1230" s="363"/>
      <c r="D1230" s="361"/>
      <c r="E1230" s="351"/>
    </row>
    <row r="1231" spans="1:5" x14ac:dyDescent="0.2">
      <c r="A1231" s="364"/>
      <c r="B1231" s="363" t="s">
        <v>1438</v>
      </c>
      <c r="C1231" s="362"/>
      <c r="D1231" s="361" t="s">
        <v>1436</v>
      </c>
      <c r="E1231" s="351"/>
    </row>
    <row r="1232" spans="1:5" x14ac:dyDescent="0.2">
      <c r="A1232" s="364"/>
      <c r="B1232" s="365"/>
      <c r="C1232" s="369" t="s">
        <v>1437</v>
      </c>
      <c r="D1232" s="368" t="s">
        <v>1436</v>
      </c>
      <c r="E1232" s="351"/>
    </row>
    <row r="1233" spans="1:5" x14ac:dyDescent="0.2">
      <c r="A1233" s="364"/>
      <c r="B1233" s="365"/>
      <c r="C1233" s="363"/>
      <c r="D1233" s="361"/>
      <c r="E1233" s="351"/>
    </row>
    <row r="1234" spans="1:5" x14ac:dyDescent="0.2">
      <c r="A1234" s="367">
        <v>74</v>
      </c>
      <c r="B1234" s="365"/>
      <c r="C1234" s="362"/>
      <c r="D1234" s="361" t="s">
        <v>1435</v>
      </c>
      <c r="E1234" s="351"/>
    </row>
    <row r="1235" spans="1:5" x14ac:dyDescent="0.2">
      <c r="A1235" s="364"/>
      <c r="B1235" s="365"/>
      <c r="C1235" s="363"/>
      <c r="D1235" s="361"/>
      <c r="E1235" s="351"/>
    </row>
    <row r="1236" spans="1:5" x14ac:dyDescent="0.2">
      <c r="A1236" s="364"/>
      <c r="B1236" s="363" t="s">
        <v>1434</v>
      </c>
      <c r="C1236" s="362"/>
      <c r="D1236" s="361" t="s">
        <v>1432</v>
      </c>
      <c r="E1236" s="351"/>
    </row>
    <row r="1237" spans="1:5" x14ac:dyDescent="0.2">
      <c r="A1237" s="364"/>
      <c r="B1237" s="365"/>
      <c r="C1237" s="369" t="s">
        <v>1433</v>
      </c>
      <c r="D1237" s="368" t="s">
        <v>1432</v>
      </c>
      <c r="E1237" s="351"/>
    </row>
    <row r="1238" spans="1:5" x14ac:dyDescent="0.2">
      <c r="A1238" s="364"/>
      <c r="B1238" s="365"/>
      <c r="C1238" s="363"/>
      <c r="D1238" s="361"/>
      <c r="E1238" s="351"/>
    </row>
    <row r="1239" spans="1:5" x14ac:dyDescent="0.2">
      <c r="A1239" s="364"/>
      <c r="B1239" s="363" t="s">
        <v>1431</v>
      </c>
      <c r="C1239" s="362"/>
      <c r="D1239" s="361" t="s">
        <v>1429</v>
      </c>
      <c r="E1239" s="351"/>
    </row>
    <row r="1240" spans="1:5" x14ac:dyDescent="0.2">
      <c r="A1240" s="364"/>
      <c r="B1240" s="365"/>
      <c r="C1240" s="369" t="s">
        <v>1430</v>
      </c>
      <c r="D1240" s="368" t="s">
        <v>1429</v>
      </c>
      <c r="E1240" s="351"/>
    </row>
    <row r="1241" spans="1:5" x14ac:dyDescent="0.2">
      <c r="A1241" s="364"/>
      <c r="B1241" s="365"/>
      <c r="C1241" s="369"/>
      <c r="D1241" s="368"/>
      <c r="E1241" s="351"/>
    </row>
    <row r="1242" spans="1:5" x14ac:dyDescent="0.2">
      <c r="A1242" s="364"/>
      <c r="B1242" s="363" t="s">
        <v>1428</v>
      </c>
      <c r="C1242" s="362"/>
      <c r="D1242" s="361" t="s">
        <v>1426</v>
      </c>
      <c r="E1242" s="351"/>
    </row>
    <row r="1243" spans="1:5" x14ac:dyDescent="0.2">
      <c r="A1243" s="364"/>
      <c r="B1243" s="365"/>
      <c r="C1243" s="369" t="s">
        <v>1427</v>
      </c>
      <c r="D1243" s="368" t="s">
        <v>1426</v>
      </c>
      <c r="E1243" s="351"/>
    </row>
    <row r="1244" spans="1:5" x14ac:dyDescent="0.2">
      <c r="A1244" s="364"/>
      <c r="B1244" s="365"/>
      <c r="C1244" s="363"/>
      <c r="D1244" s="361"/>
      <c r="E1244" s="351"/>
    </row>
    <row r="1245" spans="1:5" s="384" customFormat="1" ht="12.75" customHeight="1" x14ac:dyDescent="0.25">
      <c r="A1245" s="391"/>
      <c r="B1245" s="393" t="s">
        <v>1425</v>
      </c>
      <c r="C1245" s="390"/>
      <c r="D1245" s="392" t="s">
        <v>1423</v>
      </c>
      <c r="E1245" s="385"/>
    </row>
    <row r="1246" spans="1:5" s="384" customFormat="1" ht="12.75" customHeight="1" x14ac:dyDescent="0.25">
      <c r="A1246" s="391"/>
      <c r="B1246" s="390"/>
      <c r="C1246" s="387" t="s">
        <v>1424</v>
      </c>
      <c r="D1246" s="386" t="s">
        <v>1423</v>
      </c>
      <c r="E1246" s="385"/>
    </row>
    <row r="1247" spans="1:5" s="384" customFormat="1" ht="12.75" customHeight="1" x14ac:dyDescent="0.25">
      <c r="A1247" s="389"/>
      <c r="B1247" s="388"/>
      <c r="C1247" s="387" t="s">
        <v>1422</v>
      </c>
      <c r="D1247" s="386" t="s">
        <v>1421</v>
      </c>
      <c r="E1247" s="385"/>
    </row>
    <row r="1248" spans="1:5" s="384" customFormat="1" ht="12.75" customHeight="1" x14ac:dyDescent="0.25">
      <c r="A1248" s="389"/>
      <c r="B1248" s="388"/>
      <c r="C1248" s="387" t="s">
        <v>1420</v>
      </c>
      <c r="D1248" s="386" t="s">
        <v>1419</v>
      </c>
      <c r="E1248" s="385"/>
    </row>
    <row r="1249" spans="1:5" s="384" customFormat="1" ht="12.75" customHeight="1" x14ac:dyDescent="0.25">
      <c r="A1249" s="389"/>
      <c r="B1249" s="388"/>
      <c r="C1249" s="387" t="s">
        <v>1418</v>
      </c>
      <c r="D1249" s="386" t="s">
        <v>1417</v>
      </c>
      <c r="E1249" s="385"/>
    </row>
    <row r="1250" spans="1:5" ht="12.75" customHeight="1" x14ac:dyDescent="0.2">
      <c r="A1250" s="364"/>
      <c r="B1250" s="365"/>
      <c r="C1250" s="363"/>
      <c r="D1250" s="361"/>
      <c r="E1250" s="351"/>
    </row>
    <row r="1251" spans="1:5" x14ac:dyDescent="0.2">
      <c r="A1251" s="367">
        <v>75</v>
      </c>
      <c r="B1251" s="365"/>
      <c r="C1251" s="362"/>
      <c r="D1251" s="361" t="s">
        <v>1414</v>
      </c>
      <c r="E1251" s="351"/>
    </row>
    <row r="1252" spans="1:5" x14ac:dyDescent="0.2">
      <c r="A1252" s="364"/>
      <c r="B1252" s="365"/>
      <c r="C1252" s="363"/>
      <c r="D1252" s="361"/>
      <c r="E1252" s="351"/>
    </row>
    <row r="1253" spans="1:5" x14ac:dyDescent="0.2">
      <c r="A1253" s="364"/>
      <c r="B1253" s="363" t="s">
        <v>1416</v>
      </c>
      <c r="C1253" s="362"/>
      <c r="D1253" s="361" t="s">
        <v>1414</v>
      </c>
      <c r="E1253" s="351"/>
    </row>
    <row r="1254" spans="1:5" x14ac:dyDescent="0.2">
      <c r="A1254" s="364"/>
      <c r="B1254" s="365"/>
      <c r="C1254" s="369" t="s">
        <v>1415</v>
      </c>
      <c r="D1254" s="368" t="s">
        <v>1414</v>
      </c>
      <c r="E1254" s="351"/>
    </row>
    <row r="1255" spans="1:5" x14ac:dyDescent="0.2">
      <c r="A1255" s="364"/>
      <c r="B1255" s="365"/>
      <c r="C1255" s="363"/>
      <c r="D1255" s="361"/>
      <c r="E1255" s="351"/>
    </row>
    <row r="1256" spans="1:5" x14ac:dyDescent="0.2">
      <c r="A1256" s="364"/>
      <c r="B1256" s="365"/>
      <c r="C1256" s="363"/>
      <c r="D1256" s="361"/>
      <c r="E1256" s="351"/>
    </row>
    <row r="1257" spans="1:5" x14ac:dyDescent="0.2">
      <c r="A1257" s="364"/>
      <c r="B1257" s="365"/>
      <c r="C1257" s="363"/>
      <c r="D1257" s="361" t="s">
        <v>332</v>
      </c>
      <c r="E1257" s="351"/>
    </row>
    <row r="1258" spans="1:5" x14ac:dyDescent="0.2">
      <c r="A1258" s="364"/>
      <c r="B1258" s="365"/>
      <c r="C1258" s="369"/>
      <c r="D1258" s="368"/>
      <c r="E1258" s="351"/>
    </row>
    <row r="1259" spans="1:5" x14ac:dyDescent="0.2">
      <c r="A1259" s="367">
        <v>77</v>
      </c>
      <c r="B1259" s="365"/>
      <c r="C1259" s="362"/>
      <c r="D1259" s="361" t="s">
        <v>1413</v>
      </c>
      <c r="E1259" s="351"/>
    </row>
    <row r="1260" spans="1:5" x14ac:dyDescent="0.2">
      <c r="A1260" s="364"/>
      <c r="B1260" s="365"/>
      <c r="C1260" s="363"/>
      <c r="D1260" s="361"/>
      <c r="E1260" s="351"/>
    </row>
    <row r="1261" spans="1:5" x14ac:dyDescent="0.2">
      <c r="A1261" s="364"/>
      <c r="B1261" s="365" t="s">
        <v>1412</v>
      </c>
      <c r="C1261" s="362"/>
      <c r="D1261" s="361" t="s">
        <v>1411</v>
      </c>
      <c r="E1261" s="351"/>
    </row>
    <row r="1262" spans="1:5" ht="15" x14ac:dyDescent="0.2">
      <c r="A1262" s="364"/>
      <c r="B1262" s="371"/>
      <c r="C1262" s="369" t="s">
        <v>1410</v>
      </c>
      <c r="D1262" s="368" t="s">
        <v>1409</v>
      </c>
      <c r="E1262" s="351"/>
    </row>
    <row r="1263" spans="1:5" x14ac:dyDescent="0.2">
      <c r="A1263" s="364"/>
      <c r="B1263" s="365"/>
      <c r="C1263" s="369" t="s">
        <v>1408</v>
      </c>
      <c r="D1263" s="368" t="s">
        <v>1407</v>
      </c>
      <c r="E1263" s="351"/>
    </row>
    <row r="1264" spans="1:5" x14ac:dyDescent="0.2">
      <c r="A1264" s="364"/>
      <c r="B1264" s="365"/>
      <c r="C1264" s="369"/>
      <c r="D1264" s="368"/>
      <c r="E1264" s="351"/>
    </row>
    <row r="1265" spans="1:5" x14ac:dyDescent="0.2">
      <c r="A1265" s="364"/>
      <c r="B1265" s="363" t="s">
        <v>1406</v>
      </c>
      <c r="C1265" s="362"/>
      <c r="D1265" s="361" t="s">
        <v>1405</v>
      </c>
      <c r="E1265" s="351"/>
    </row>
    <row r="1266" spans="1:5" x14ac:dyDescent="0.2">
      <c r="A1266" s="364"/>
      <c r="B1266" s="365"/>
      <c r="C1266" s="369" t="s">
        <v>1404</v>
      </c>
      <c r="D1266" s="368" t="s">
        <v>1403</v>
      </c>
      <c r="E1266" s="351"/>
    </row>
    <row r="1267" spans="1:5" x14ac:dyDescent="0.2">
      <c r="A1267" s="364"/>
      <c r="B1267" s="365"/>
      <c r="C1267" s="369" t="s">
        <v>1402</v>
      </c>
      <c r="D1267" s="368" t="s">
        <v>1401</v>
      </c>
      <c r="E1267" s="351"/>
    </row>
    <row r="1268" spans="1:5" x14ac:dyDescent="0.2">
      <c r="A1268" s="364"/>
      <c r="B1268" s="365"/>
      <c r="C1268" s="369" t="s">
        <v>1400</v>
      </c>
      <c r="D1268" s="368" t="s">
        <v>1399</v>
      </c>
      <c r="E1268" s="351"/>
    </row>
    <row r="1269" spans="1:5" x14ac:dyDescent="0.2">
      <c r="A1269" s="364"/>
      <c r="B1269" s="365"/>
      <c r="C1269" s="363"/>
      <c r="D1269" s="361"/>
      <c r="E1269" s="351"/>
    </row>
    <row r="1270" spans="1:5" x14ac:dyDescent="0.2">
      <c r="A1270" s="364"/>
      <c r="B1270" s="363" t="s">
        <v>1398</v>
      </c>
      <c r="C1270" s="362"/>
      <c r="D1270" s="361" t="s">
        <v>1397</v>
      </c>
      <c r="E1270" s="351"/>
    </row>
    <row r="1271" spans="1:5" x14ac:dyDescent="0.2">
      <c r="A1271" s="364"/>
      <c r="B1271" s="365"/>
      <c r="C1271" s="369" t="s">
        <v>1396</v>
      </c>
      <c r="D1271" s="368" t="s">
        <v>1395</v>
      </c>
      <c r="E1271" s="351"/>
    </row>
    <row r="1272" spans="1:5" x14ac:dyDescent="0.2">
      <c r="A1272" s="364"/>
      <c r="B1272" s="365"/>
      <c r="C1272" s="369" t="s">
        <v>1394</v>
      </c>
      <c r="D1272" s="368" t="s">
        <v>1393</v>
      </c>
      <c r="E1272" s="351"/>
    </row>
    <row r="1273" spans="1:5" x14ac:dyDescent="0.2">
      <c r="A1273" s="364"/>
      <c r="B1273" s="365"/>
      <c r="C1273" s="369" t="s">
        <v>1392</v>
      </c>
      <c r="D1273" s="368" t="s">
        <v>1391</v>
      </c>
      <c r="E1273" s="351"/>
    </row>
    <row r="1274" spans="1:5" x14ac:dyDescent="0.2">
      <c r="A1274" s="364"/>
      <c r="B1274" s="365"/>
      <c r="C1274" s="369" t="s">
        <v>1390</v>
      </c>
      <c r="D1274" s="368" t="s">
        <v>1389</v>
      </c>
      <c r="E1274" s="351"/>
    </row>
    <row r="1275" spans="1:5" x14ac:dyDescent="0.2">
      <c r="A1275" s="364"/>
      <c r="B1275" s="365"/>
      <c r="C1275" s="369" t="s">
        <v>1388</v>
      </c>
      <c r="D1275" s="368" t="s">
        <v>1387</v>
      </c>
      <c r="E1275" s="351"/>
    </row>
    <row r="1276" spans="1:5" x14ac:dyDescent="0.2">
      <c r="A1276" s="364"/>
      <c r="B1276" s="365"/>
      <c r="C1276" s="369" t="s">
        <v>1386</v>
      </c>
      <c r="D1276" s="368" t="s">
        <v>1385</v>
      </c>
      <c r="E1276" s="351"/>
    </row>
    <row r="1277" spans="1:5" x14ac:dyDescent="0.2">
      <c r="A1277" s="364"/>
      <c r="B1277" s="365"/>
      <c r="C1277" s="363"/>
      <c r="D1277" s="361"/>
      <c r="E1277" s="351"/>
    </row>
    <row r="1278" spans="1:5" ht="25.5" x14ac:dyDescent="0.2">
      <c r="A1278" s="364"/>
      <c r="B1278" s="363" t="s">
        <v>1384</v>
      </c>
      <c r="C1278" s="362"/>
      <c r="D1278" s="361" t="s">
        <v>1382</v>
      </c>
      <c r="E1278" s="351"/>
    </row>
    <row r="1279" spans="1:5" ht="25.5" x14ac:dyDescent="0.2">
      <c r="A1279" s="364"/>
      <c r="B1279" s="365"/>
      <c r="C1279" s="369" t="s">
        <v>1383</v>
      </c>
      <c r="D1279" s="372" t="s">
        <v>1382</v>
      </c>
      <c r="E1279" s="351"/>
    </row>
    <row r="1280" spans="1:5" x14ac:dyDescent="0.2">
      <c r="A1280" s="364"/>
      <c r="B1280" s="365"/>
      <c r="C1280" s="363"/>
      <c r="D1280" s="361"/>
      <c r="E1280" s="351"/>
    </row>
    <row r="1281" spans="1:5" x14ac:dyDescent="0.2">
      <c r="A1281" s="367">
        <v>78</v>
      </c>
      <c r="B1281" s="365"/>
      <c r="C1281" s="362"/>
      <c r="D1281" s="361" t="s">
        <v>1381</v>
      </c>
      <c r="E1281" s="351"/>
    </row>
    <row r="1282" spans="1:5" x14ac:dyDescent="0.2">
      <c r="A1282" s="364"/>
      <c r="B1282" s="365"/>
      <c r="C1282" s="363"/>
      <c r="D1282" s="361"/>
      <c r="E1282" s="351"/>
    </row>
    <row r="1283" spans="1:5" x14ac:dyDescent="0.2">
      <c r="A1283" s="364"/>
      <c r="B1283" s="363" t="s">
        <v>1380</v>
      </c>
      <c r="C1283" s="362"/>
      <c r="D1283" s="361" t="s">
        <v>1378</v>
      </c>
      <c r="E1283" s="351"/>
    </row>
    <row r="1284" spans="1:5" x14ac:dyDescent="0.2">
      <c r="A1284" s="364"/>
      <c r="B1284" s="365"/>
      <c r="C1284" s="369" t="s">
        <v>1379</v>
      </c>
      <c r="D1284" s="368" t="s">
        <v>1378</v>
      </c>
      <c r="E1284" s="351"/>
    </row>
    <row r="1285" spans="1:5" x14ac:dyDescent="0.2">
      <c r="A1285" s="364"/>
      <c r="B1285" s="365"/>
      <c r="C1285" s="363"/>
      <c r="D1285" s="361"/>
      <c r="E1285" s="351"/>
    </row>
    <row r="1286" spans="1:5" x14ac:dyDescent="0.2">
      <c r="A1286" s="364"/>
      <c r="B1286" s="383" t="s">
        <v>1377</v>
      </c>
      <c r="C1286" s="362"/>
      <c r="D1286" s="361" t="s">
        <v>1375</v>
      </c>
      <c r="E1286" s="351"/>
    </row>
    <row r="1287" spans="1:5" ht="15" x14ac:dyDescent="0.2">
      <c r="A1287" s="364"/>
      <c r="B1287" s="371"/>
      <c r="C1287" s="369" t="s">
        <v>1376</v>
      </c>
      <c r="D1287" s="368" t="s">
        <v>1375</v>
      </c>
      <c r="E1287" s="351"/>
    </row>
    <row r="1288" spans="1:5" x14ac:dyDescent="0.2">
      <c r="A1288" s="364"/>
      <c r="B1288" s="365"/>
      <c r="C1288" s="363"/>
      <c r="D1288" s="361"/>
      <c r="E1288" s="351"/>
    </row>
    <row r="1289" spans="1:5" x14ac:dyDescent="0.2">
      <c r="A1289" s="364"/>
      <c r="B1289" s="363" t="s">
        <v>1374</v>
      </c>
      <c r="C1289" s="362"/>
      <c r="D1289" s="361" t="s">
        <v>1373</v>
      </c>
      <c r="E1289" s="351"/>
    </row>
    <row r="1290" spans="1:5" x14ac:dyDescent="0.2">
      <c r="A1290" s="364"/>
      <c r="B1290" s="365"/>
      <c r="C1290" s="369" t="s">
        <v>1372</v>
      </c>
      <c r="D1290" s="372" t="s">
        <v>1371</v>
      </c>
      <c r="E1290" s="351"/>
    </row>
    <row r="1291" spans="1:5" x14ac:dyDescent="0.2">
      <c r="A1291" s="364"/>
      <c r="B1291" s="365"/>
      <c r="C1291" s="363"/>
      <c r="D1291" s="361"/>
      <c r="E1291" s="351"/>
    </row>
    <row r="1292" spans="1:5" x14ac:dyDescent="0.2">
      <c r="A1292" s="367">
        <v>79</v>
      </c>
      <c r="B1292" s="365"/>
      <c r="C1292" s="362"/>
      <c r="D1292" s="361" t="s">
        <v>1370</v>
      </c>
      <c r="E1292" s="351"/>
    </row>
    <row r="1293" spans="1:5" x14ac:dyDescent="0.2">
      <c r="A1293" s="364"/>
      <c r="B1293" s="365"/>
      <c r="C1293" s="363"/>
      <c r="D1293" s="361"/>
      <c r="E1293" s="351"/>
    </row>
    <row r="1294" spans="1:5" x14ac:dyDescent="0.2">
      <c r="A1294" s="364"/>
      <c r="B1294" s="363" t="s">
        <v>1369</v>
      </c>
      <c r="C1294" s="362"/>
      <c r="D1294" s="361" t="s">
        <v>1368</v>
      </c>
      <c r="E1294" s="351"/>
    </row>
    <row r="1295" spans="1:5" x14ac:dyDescent="0.2">
      <c r="A1295" s="364"/>
      <c r="B1295" s="365"/>
      <c r="C1295" s="369" t="s">
        <v>1367</v>
      </c>
      <c r="D1295" s="368" t="s">
        <v>1366</v>
      </c>
      <c r="E1295" s="351"/>
    </row>
    <row r="1296" spans="1:5" x14ac:dyDescent="0.2">
      <c r="A1296" s="364"/>
      <c r="B1296" s="365"/>
      <c r="C1296" s="369" t="s">
        <v>1365</v>
      </c>
      <c r="D1296" s="368" t="s">
        <v>1364</v>
      </c>
      <c r="E1296" s="351"/>
    </row>
    <row r="1297" spans="1:5" x14ac:dyDescent="0.2">
      <c r="A1297" s="364"/>
      <c r="B1297" s="365"/>
      <c r="C1297" s="363"/>
      <c r="D1297" s="361"/>
      <c r="E1297" s="351"/>
    </row>
    <row r="1298" spans="1:5" x14ac:dyDescent="0.2">
      <c r="A1298" s="364"/>
      <c r="B1298" s="363" t="s">
        <v>1363</v>
      </c>
      <c r="C1298" s="362"/>
      <c r="D1298" s="361" t="s">
        <v>1361</v>
      </c>
      <c r="E1298" s="351"/>
    </row>
    <row r="1299" spans="1:5" x14ac:dyDescent="0.2">
      <c r="A1299" s="364"/>
      <c r="B1299" s="365"/>
      <c r="C1299" s="369" t="s">
        <v>1362</v>
      </c>
      <c r="D1299" s="372" t="s">
        <v>1361</v>
      </c>
      <c r="E1299" s="351"/>
    </row>
    <row r="1300" spans="1:5" ht="15" x14ac:dyDescent="0.2">
      <c r="A1300" s="377"/>
      <c r="B1300" s="375"/>
      <c r="C1300" s="380" t="s">
        <v>1360</v>
      </c>
      <c r="D1300" s="368" t="s">
        <v>1359</v>
      </c>
      <c r="E1300" s="351"/>
    </row>
    <row r="1301" spans="1:5" ht="15" x14ac:dyDescent="0.2">
      <c r="A1301" s="377"/>
      <c r="B1301" s="375"/>
      <c r="C1301" s="369" t="s">
        <v>1358</v>
      </c>
      <c r="D1301" s="368" t="s">
        <v>1357</v>
      </c>
      <c r="E1301" s="351"/>
    </row>
    <row r="1302" spans="1:5" x14ac:dyDescent="0.2">
      <c r="A1302" s="364"/>
      <c r="B1302" s="365"/>
      <c r="C1302" s="363"/>
      <c r="D1302" s="361"/>
      <c r="E1302" s="351"/>
    </row>
    <row r="1303" spans="1:5" x14ac:dyDescent="0.2">
      <c r="A1303" s="367">
        <v>80</v>
      </c>
      <c r="B1303" s="365"/>
      <c r="C1303" s="362"/>
      <c r="D1303" s="361" t="s">
        <v>1356</v>
      </c>
      <c r="E1303" s="351"/>
    </row>
    <row r="1304" spans="1:5" x14ac:dyDescent="0.2">
      <c r="A1304" s="364"/>
      <c r="B1304" s="365"/>
      <c r="C1304" s="363"/>
      <c r="D1304" s="361"/>
      <c r="E1304" s="351"/>
    </row>
    <row r="1305" spans="1:5" x14ac:dyDescent="0.2">
      <c r="A1305" s="364"/>
      <c r="B1305" s="363" t="s">
        <v>1355</v>
      </c>
      <c r="C1305" s="362"/>
      <c r="D1305" s="361" t="s">
        <v>1353</v>
      </c>
      <c r="E1305" s="351"/>
    </row>
    <row r="1306" spans="1:5" x14ac:dyDescent="0.2">
      <c r="A1306" s="364"/>
      <c r="B1306" s="365"/>
      <c r="C1306" s="369" t="s">
        <v>1354</v>
      </c>
      <c r="D1306" s="368" t="s">
        <v>1353</v>
      </c>
      <c r="E1306" s="351"/>
    </row>
    <row r="1307" spans="1:5" x14ac:dyDescent="0.2">
      <c r="A1307" s="364"/>
      <c r="B1307" s="365"/>
      <c r="C1307" s="363"/>
      <c r="D1307" s="361"/>
      <c r="E1307" s="351"/>
    </row>
    <row r="1308" spans="1:5" x14ac:dyDescent="0.2">
      <c r="A1308" s="364"/>
      <c r="B1308" s="363" t="s">
        <v>1352</v>
      </c>
      <c r="C1308" s="362"/>
      <c r="D1308" s="361" t="s">
        <v>1350</v>
      </c>
      <c r="E1308" s="351"/>
    </row>
    <row r="1309" spans="1:5" x14ac:dyDescent="0.2">
      <c r="A1309" s="364"/>
      <c r="B1309" s="365"/>
      <c r="C1309" s="369" t="s">
        <v>1351</v>
      </c>
      <c r="D1309" s="372" t="s">
        <v>1350</v>
      </c>
      <c r="E1309" s="351"/>
    </row>
    <row r="1310" spans="1:5" x14ac:dyDescent="0.2">
      <c r="A1310" s="364"/>
      <c r="B1310" s="365"/>
      <c r="C1310" s="363"/>
      <c r="D1310" s="361"/>
      <c r="E1310" s="351"/>
    </row>
    <row r="1311" spans="1:5" x14ac:dyDescent="0.2">
      <c r="A1311" s="364"/>
      <c r="B1311" s="363" t="s">
        <v>1349</v>
      </c>
      <c r="C1311" s="362"/>
      <c r="D1311" s="379" t="s">
        <v>1348</v>
      </c>
      <c r="E1311" s="351"/>
    </row>
    <row r="1312" spans="1:5" x14ac:dyDescent="0.2">
      <c r="A1312" s="364"/>
      <c r="B1312" s="365"/>
      <c r="C1312" s="369" t="s">
        <v>1347</v>
      </c>
      <c r="D1312" s="368" t="s">
        <v>1346</v>
      </c>
      <c r="E1312" s="351"/>
    </row>
    <row r="1313" spans="1:5" x14ac:dyDescent="0.2">
      <c r="A1313" s="364"/>
      <c r="B1313" s="365"/>
      <c r="C1313" s="363"/>
      <c r="D1313" s="361"/>
      <c r="E1313" s="351"/>
    </row>
    <row r="1314" spans="1:5" x14ac:dyDescent="0.2">
      <c r="A1314" s="367">
        <v>81</v>
      </c>
      <c r="B1314" s="365"/>
      <c r="C1314" s="362"/>
      <c r="D1314" s="361" t="s">
        <v>1345</v>
      </c>
      <c r="E1314" s="351"/>
    </row>
    <row r="1315" spans="1:5" x14ac:dyDescent="0.2">
      <c r="A1315" s="364"/>
      <c r="B1315" s="365"/>
      <c r="C1315" s="363"/>
      <c r="D1315" s="361"/>
      <c r="E1315" s="351"/>
    </row>
    <row r="1316" spans="1:5" x14ac:dyDescent="0.2">
      <c r="A1316" s="364"/>
      <c r="B1316" s="363" t="s">
        <v>1344</v>
      </c>
      <c r="C1316" s="362"/>
      <c r="D1316" s="361" t="s">
        <v>1342</v>
      </c>
      <c r="E1316" s="351"/>
    </row>
    <row r="1317" spans="1:5" x14ac:dyDescent="0.2">
      <c r="A1317" s="364"/>
      <c r="B1317" s="365"/>
      <c r="C1317" s="369" t="s">
        <v>1343</v>
      </c>
      <c r="D1317" s="368" t="s">
        <v>1342</v>
      </c>
      <c r="E1317" s="351"/>
    </row>
    <row r="1318" spans="1:5" x14ac:dyDescent="0.2">
      <c r="A1318" s="364"/>
      <c r="B1318" s="365"/>
      <c r="C1318" s="363"/>
      <c r="D1318" s="361"/>
      <c r="E1318" s="351"/>
    </row>
    <row r="1319" spans="1:5" x14ac:dyDescent="0.2">
      <c r="A1319" s="364"/>
      <c r="B1319" s="363" t="s">
        <v>1341</v>
      </c>
      <c r="C1319" s="362"/>
      <c r="D1319" s="361" t="s">
        <v>1340</v>
      </c>
      <c r="E1319" s="351"/>
    </row>
    <row r="1320" spans="1:5" x14ac:dyDescent="0.2">
      <c r="A1320" s="364"/>
      <c r="B1320" s="365"/>
      <c r="C1320" s="369" t="s">
        <v>1339</v>
      </c>
      <c r="D1320" s="368" t="s">
        <v>1338</v>
      </c>
      <c r="E1320" s="351"/>
    </row>
    <row r="1321" spans="1:5" x14ac:dyDescent="0.2">
      <c r="A1321" s="364"/>
      <c r="B1321" s="365"/>
      <c r="C1321" s="369" t="s">
        <v>1337</v>
      </c>
      <c r="D1321" s="368" t="s">
        <v>1336</v>
      </c>
      <c r="E1321" s="351"/>
    </row>
    <row r="1322" spans="1:5" x14ac:dyDescent="0.2">
      <c r="A1322" s="364"/>
      <c r="B1322" s="365"/>
      <c r="C1322" s="369" t="s">
        <v>1335</v>
      </c>
      <c r="D1322" s="368" t="s">
        <v>1334</v>
      </c>
      <c r="E1322" s="351"/>
    </row>
    <row r="1323" spans="1:5" x14ac:dyDescent="0.2">
      <c r="A1323" s="364"/>
      <c r="B1323" s="365"/>
      <c r="C1323" s="363"/>
      <c r="D1323" s="361"/>
      <c r="E1323" s="351"/>
    </row>
    <row r="1324" spans="1:5" x14ac:dyDescent="0.2">
      <c r="A1324" s="364"/>
      <c r="B1324" s="363" t="s">
        <v>1333</v>
      </c>
      <c r="C1324" s="362"/>
      <c r="D1324" s="361" t="s">
        <v>1332</v>
      </c>
      <c r="E1324" s="351"/>
    </row>
    <row r="1325" spans="1:5" x14ac:dyDescent="0.2">
      <c r="A1325" s="364"/>
      <c r="B1325" s="365"/>
      <c r="C1325" s="369" t="s">
        <v>1331</v>
      </c>
      <c r="D1325" s="372" t="s">
        <v>1330</v>
      </c>
      <c r="E1325" s="351"/>
    </row>
    <row r="1326" spans="1:5" x14ac:dyDescent="0.2">
      <c r="A1326" s="364"/>
      <c r="B1326" s="365"/>
      <c r="C1326" s="363"/>
      <c r="D1326" s="361"/>
      <c r="E1326" s="351"/>
    </row>
    <row r="1327" spans="1:5" x14ac:dyDescent="0.2">
      <c r="A1327" s="367">
        <v>82</v>
      </c>
      <c r="B1327" s="365"/>
      <c r="C1327" s="362"/>
      <c r="D1327" s="361" t="s">
        <v>1329</v>
      </c>
      <c r="E1327" s="351"/>
    </row>
    <row r="1328" spans="1:5" ht="12.75" customHeight="1" x14ac:dyDescent="0.2">
      <c r="A1328" s="364"/>
      <c r="B1328" s="365"/>
      <c r="C1328" s="363"/>
      <c r="D1328" s="361"/>
      <c r="E1328" s="351"/>
    </row>
    <row r="1329" spans="1:5" ht="12.75" customHeight="1" x14ac:dyDescent="0.2">
      <c r="A1329" s="364"/>
      <c r="B1329" s="363" t="s">
        <v>1328</v>
      </c>
      <c r="C1329" s="362"/>
      <c r="D1329" s="361" t="s">
        <v>1327</v>
      </c>
      <c r="E1329" s="351"/>
    </row>
    <row r="1330" spans="1:5" x14ac:dyDescent="0.2">
      <c r="A1330" s="364"/>
      <c r="B1330" s="365"/>
      <c r="C1330" s="369" t="s">
        <v>1326</v>
      </c>
      <c r="D1330" s="368" t="s">
        <v>1325</v>
      </c>
      <c r="E1330" s="351"/>
    </row>
    <row r="1331" spans="1:5" x14ac:dyDescent="0.2">
      <c r="A1331" s="364"/>
      <c r="B1331" s="365"/>
      <c r="C1331" s="369" t="s">
        <v>1324</v>
      </c>
      <c r="D1331" s="368" t="s">
        <v>1323</v>
      </c>
      <c r="E1331" s="351"/>
    </row>
    <row r="1332" spans="1:5" x14ac:dyDescent="0.2">
      <c r="A1332" s="364"/>
      <c r="B1332" s="365"/>
      <c r="C1332" s="363"/>
      <c r="D1332" s="361"/>
      <c r="E1332" s="351"/>
    </row>
    <row r="1333" spans="1:5" x14ac:dyDescent="0.2">
      <c r="A1333" s="1114"/>
      <c r="B1333" s="1115" t="s">
        <v>1322</v>
      </c>
      <c r="C1333" s="1116"/>
      <c r="D1333" s="361" t="s">
        <v>1321</v>
      </c>
      <c r="E1333" s="351"/>
    </row>
    <row r="1334" spans="1:5" x14ac:dyDescent="0.2">
      <c r="A1334" s="1114"/>
      <c r="B1334" s="1115"/>
      <c r="C1334" s="1116"/>
      <c r="D1334" s="361" t="s">
        <v>1320</v>
      </c>
      <c r="E1334" s="351"/>
    </row>
    <row r="1335" spans="1:5" x14ac:dyDescent="0.2">
      <c r="A1335" s="364"/>
      <c r="B1335" s="365"/>
      <c r="C1335" s="369" t="s">
        <v>1319</v>
      </c>
      <c r="D1335" s="368" t="s">
        <v>1318</v>
      </c>
      <c r="E1335" s="351"/>
    </row>
    <row r="1336" spans="1:5" x14ac:dyDescent="0.2">
      <c r="A1336" s="364"/>
      <c r="B1336" s="365"/>
      <c r="C1336" s="363"/>
      <c r="D1336" s="361"/>
      <c r="E1336" s="351"/>
    </row>
    <row r="1337" spans="1:5" x14ac:dyDescent="0.2">
      <c r="A1337" s="364"/>
      <c r="B1337" s="363" t="s">
        <v>1317</v>
      </c>
      <c r="C1337" s="362"/>
      <c r="D1337" s="361" t="s">
        <v>1316</v>
      </c>
      <c r="E1337" s="351"/>
    </row>
    <row r="1338" spans="1:5" x14ac:dyDescent="0.2">
      <c r="A1338" s="364"/>
      <c r="B1338" s="365"/>
      <c r="C1338" s="369" t="s">
        <v>1315</v>
      </c>
      <c r="D1338" s="368" t="s">
        <v>1314</v>
      </c>
      <c r="E1338" s="351"/>
    </row>
    <row r="1339" spans="1:5" x14ac:dyDescent="0.2">
      <c r="A1339" s="364"/>
      <c r="B1339" s="365"/>
      <c r="C1339" s="363"/>
      <c r="D1339" s="361"/>
      <c r="E1339" s="351"/>
    </row>
    <row r="1340" spans="1:5" x14ac:dyDescent="0.2">
      <c r="A1340" s="364"/>
      <c r="B1340" s="363" t="s">
        <v>1313</v>
      </c>
      <c r="C1340" s="362"/>
      <c r="D1340" s="361" t="s">
        <v>1312</v>
      </c>
      <c r="E1340" s="351"/>
    </row>
    <row r="1341" spans="1:5" x14ac:dyDescent="0.2">
      <c r="A1341" s="364"/>
      <c r="B1341" s="365"/>
      <c r="C1341" s="369" t="s">
        <v>1311</v>
      </c>
      <c r="D1341" s="368" t="s">
        <v>1310</v>
      </c>
      <c r="E1341" s="351"/>
    </row>
    <row r="1342" spans="1:5" x14ac:dyDescent="0.2">
      <c r="A1342" s="364"/>
      <c r="B1342" s="365"/>
      <c r="C1342" s="369" t="s">
        <v>1309</v>
      </c>
      <c r="D1342" s="368" t="s">
        <v>1308</v>
      </c>
      <c r="E1342" s="351"/>
    </row>
    <row r="1343" spans="1:5" x14ac:dyDescent="0.2">
      <c r="A1343" s="364"/>
      <c r="B1343" s="365"/>
      <c r="C1343" s="369" t="s">
        <v>1307</v>
      </c>
      <c r="D1343" s="368" t="s">
        <v>1306</v>
      </c>
      <c r="E1343" s="351"/>
    </row>
    <row r="1344" spans="1:5" x14ac:dyDescent="0.2">
      <c r="A1344" s="364"/>
      <c r="B1344" s="365"/>
      <c r="C1344" s="382"/>
      <c r="D1344" s="381"/>
      <c r="E1344" s="351"/>
    </row>
    <row r="1345" spans="1:5" x14ac:dyDescent="0.2">
      <c r="A1345" s="364"/>
      <c r="B1345" s="365"/>
      <c r="C1345" s="363"/>
      <c r="D1345" s="361"/>
      <c r="E1345" s="351"/>
    </row>
    <row r="1346" spans="1:5" x14ac:dyDescent="0.2">
      <c r="A1346" s="364"/>
      <c r="B1346" s="365"/>
      <c r="C1346" s="363"/>
      <c r="D1346" s="361" t="s">
        <v>331</v>
      </c>
      <c r="E1346" s="351"/>
    </row>
    <row r="1347" spans="1:5" x14ac:dyDescent="0.2">
      <c r="A1347" s="364"/>
      <c r="B1347" s="365"/>
      <c r="C1347" s="363"/>
      <c r="D1347" s="381"/>
      <c r="E1347" s="351"/>
    </row>
    <row r="1348" spans="1:5" x14ac:dyDescent="0.2">
      <c r="A1348" s="367">
        <v>84</v>
      </c>
      <c r="B1348" s="365"/>
      <c r="C1348" s="362"/>
      <c r="D1348" s="361" t="s">
        <v>1305</v>
      </c>
      <c r="E1348" s="351"/>
    </row>
    <row r="1349" spans="1:5" x14ac:dyDescent="0.2">
      <c r="A1349" s="364"/>
      <c r="B1349" s="365"/>
      <c r="C1349" s="363"/>
      <c r="D1349" s="361"/>
      <c r="E1349" s="351"/>
    </row>
    <row r="1350" spans="1:5" x14ac:dyDescent="0.2">
      <c r="A1350" s="364"/>
      <c r="B1350" s="363" t="s">
        <v>1304</v>
      </c>
      <c r="C1350" s="362"/>
      <c r="D1350" s="361" t="s">
        <v>1303</v>
      </c>
      <c r="E1350" s="351"/>
    </row>
    <row r="1351" spans="1:5" x14ac:dyDescent="0.2">
      <c r="A1351" s="364"/>
      <c r="B1351" s="365"/>
      <c r="C1351" s="369" t="s">
        <v>1302</v>
      </c>
      <c r="D1351" s="368" t="s">
        <v>1301</v>
      </c>
      <c r="E1351" s="351"/>
    </row>
    <row r="1352" spans="1:5" ht="25.5" x14ac:dyDescent="0.2">
      <c r="A1352" s="364"/>
      <c r="B1352" s="365"/>
      <c r="C1352" s="369" t="s">
        <v>1300</v>
      </c>
      <c r="D1352" s="368" t="s">
        <v>1299</v>
      </c>
      <c r="E1352" s="351"/>
    </row>
    <row r="1353" spans="1:5" x14ac:dyDescent="0.2">
      <c r="A1353" s="364"/>
      <c r="B1353" s="365"/>
      <c r="C1353" s="369" t="s">
        <v>1298</v>
      </c>
      <c r="D1353" s="368" t="s">
        <v>1297</v>
      </c>
      <c r="E1353" s="351"/>
    </row>
    <row r="1354" spans="1:5" x14ac:dyDescent="0.2">
      <c r="A1354" s="364"/>
      <c r="B1354" s="365"/>
      <c r="C1354" s="363"/>
      <c r="D1354" s="361"/>
      <c r="E1354" s="351"/>
    </row>
    <row r="1355" spans="1:5" x14ac:dyDescent="0.2">
      <c r="A1355" s="364"/>
      <c r="B1355" s="363" t="s">
        <v>1296</v>
      </c>
      <c r="C1355" s="362"/>
      <c r="D1355" s="361" t="s">
        <v>1295</v>
      </c>
      <c r="E1355" s="351"/>
    </row>
    <row r="1356" spans="1:5" x14ac:dyDescent="0.2">
      <c r="A1356" s="364"/>
      <c r="B1356" s="365"/>
      <c r="C1356" s="369" t="s">
        <v>1294</v>
      </c>
      <c r="D1356" s="368" t="s">
        <v>1293</v>
      </c>
      <c r="E1356" s="351"/>
    </row>
    <row r="1357" spans="1:5" ht="25.5" x14ac:dyDescent="0.2">
      <c r="A1357" s="377"/>
      <c r="B1357" s="375"/>
      <c r="C1357" s="369" t="s">
        <v>1292</v>
      </c>
      <c r="D1357" s="368" t="s">
        <v>1291</v>
      </c>
      <c r="E1357" s="351"/>
    </row>
    <row r="1358" spans="1:5" ht="12.75" customHeight="1" x14ac:dyDescent="0.2">
      <c r="A1358" s="377"/>
      <c r="B1358" s="375"/>
      <c r="C1358" s="369" t="s">
        <v>1290</v>
      </c>
      <c r="D1358" s="368" t="s">
        <v>1289</v>
      </c>
      <c r="E1358" s="351"/>
    </row>
    <row r="1359" spans="1:5" ht="12.75" customHeight="1" x14ac:dyDescent="0.2">
      <c r="A1359" s="377"/>
      <c r="B1359" s="375"/>
      <c r="C1359" s="369" t="s">
        <v>1288</v>
      </c>
      <c r="D1359" s="368" t="s">
        <v>1287</v>
      </c>
      <c r="E1359" s="351"/>
    </row>
    <row r="1360" spans="1:5" ht="12.75" customHeight="1" x14ac:dyDescent="0.2">
      <c r="A1360" s="364"/>
      <c r="B1360" s="365"/>
      <c r="C1360" s="369" t="s">
        <v>1286</v>
      </c>
      <c r="D1360" s="368" t="s">
        <v>1285</v>
      </c>
      <c r="E1360" s="351"/>
    </row>
    <row r="1361" spans="1:5" ht="12.75" customHeight="1" x14ac:dyDescent="0.2">
      <c r="A1361" s="364"/>
      <c r="B1361" s="365"/>
      <c r="C1361" s="369" t="s">
        <v>1284</v>
      </c>
      <c r="D1361" s="368" t="s">
        <v>1283</v>
      </c>
      <c r="E1361" s="351"/>
    </row>
    <row r="1362" spans="1:5" ht="12.75" customHeight="1" x14ac:dyDescent="0.2">
      <c r="A1362" s="364"/>
      <c r="B1362" s="365"/>
      <c r="C1362" s="369" t="s">
        <v>1282</v>
      </c>
      <c r="D1362" s="368" t="s">
        <v>1281</v>
      </c>
      <c r="E1362" s="351"/>
    </row>
    <row r="1363" spans="1:5" x14ac:dyDescent="0.2">
      <c r="A1363" s="364"/>
      <c r="B1363" s="365"/>
      <c r="C1363" s="369" t="s">
        <v>1280</v>
      </c>
      <c r="D1363" s="368" t="s">
        <v>1279</v>
      </c>
      <c r="E1363" s="351"/>
    </row>
    <row r="1364" spans="1:5" x14ac:dyDescent="0.2">
      <c r="A1364" s="364"/>
      <c r="B1364" s="365"/>
      <c r="C1364" s="363"/>
      <c r="D1364" s="361"/>
      <c r="E1364" s="351"/>
    </row>
    <row r="1365" spans="1:5" x14ac:dyDescent="0.2">
      <c r="A1365" s="364"/>
      <c r="B1365" s="365" t="s">
        <v>1278</v>
      </c>
      <c r="C1365" s="362"/>
      <c r="D1365" s="361" t="s">
        <v>1276</v>
      </c>
      <c r="E1365" s="351"/>
    </row>
    <row r="1366" spans="1:5" ht="15" x14ac:dyDescent="0.2">
      <c r="A1366" s="364"/>
      <c r="B1366" s="371"/>
      <c r="C1366" s="369" t="s">
        <v>1277</v>
      </c>
      <c r="D1366" s="368" t="s">
        <v>1276</v>
      </c>
      <c r="E1366" s="351"/>
    </row>
    <row r="1367" spans="1:5" x14ac:dyDescent="0.2">
      <c r="A1367" s="364"/>
      <c r="B1367" s="365"/>
      <c r="C1367" s="363"/>
      <c r="D1367" s="361"/>
      <c r="E1367" s="351"/>
    </row>
    <row r="1368" spans="1:5" x14ac:dyDescent="0.2">
      <c r="A1368" s="364"/>
      <c r="B1368" s="365"/>
      <c r="C1368" s="363"/>
      <c r="D1368" s="361"/>
      <c r="E1368" s="351"/>
    </row>
    <row r="1369" spans="1:5" x14ac:dyDescent="0.2">
      <c r="A1369" s="364"/>
      <c r="B1369" s="365"/>
      <c r="C1369" s="363"/>
      <c r="D1369" s="361" t="s">
        <v>330</v>
      </c>
      <c r="E1369" s="351"/>
    </row>
    <row r="1370" spans="1:5" x14ac:dyDescent="0.2">
      <c r="A1370" s="364"/>
      <c r="B1370" s="365"/>
      <c r="C1370" s="369"/>
      <c r="D1370" s="368"/>
      <c r="E1370" s="351"/>
    </row>
    <row r="1371" spans="1:5" x14ac:dyDescent="0.2">
      <c r="A1371" s="367">
        <v>85</v>
      </c>
      <c r="B1371" s="365"/>
      <c r="C1371" s="362"/>
      <c r="D1371" s="361" t="s">
        <v>1275</v>
      </c>
      <c r="E1371" s="351"/>
    </row>
    <row r="1372" spans="1:5" x14ac:dyDescent="0.2">
      <c r="A1372" s="364"/>
      <c r="B1372" s="365"/>
      <c r="C1372" s="363"/>
      <c r="D1372" s="361"/>
      <c r="E1372" s="351"/>
    </row>
    <row r="1373" spans="1:5" x14ac:dyDescent="0.2">
      <c r="A1373" s="364"/>
      <c r="B1373" s="363" t="s">
        <v>1274</v>
      </c>
      <c r="C1373" s="362"/>
      <c r="D1373" s="361" t="s">
        <v>1272</v>
      </c>
      <c r="E1373" s="351"/>
    </row>
    <row r="1374" spans="1:5" x14ac:dyDescent="0.2">
      <c r="A1374" s="364"/>
      <c r="B1374" s="365"/>
      <c r="C1374" s="369" t="s">
        <v>1273</v>
      </c>
      <c r="D1374" s="368" t="s">
        <v>1272</v>
      </c>
      <c r="E1374" s="351"/>
    </row>
    <row r="1375" spans="1:5" ht="15" x14ac:dyDescent="0.2">
      <c r="A1375" s="377"/>
      <c r="B1375" s="371"/>
      <c r="C1375" s="374"/>
      <c r="D1375" s="373"/>
      <c r="E1375" s="351"/>
    </row>
    <row r="1376" spans="1:5" x14ac:dyDescent="0.2">
      <c r="A1376" s="364"/>
      <c r="B1376" s="363" t="s">
        <v>1271</v>
      </c>
      <c r="C1376" s="362"/>
      <c r="D1376" s="379" t="s">
        <v>1269</v>
      </c>
      <c r="E1376" s="351"/>
    </row>
    <row r="1377" spans="1:5" x14ac:dyDescent="0.2">
      <c r="A1377" s="364"/>
      <c r="B1377" s="365"/>
      <c r="C1377" s="369" t="s">
        <v>1270</v>
      </c>
      <c r="D1377" s="368" t="s">
        <v>1269</v>
      </c>
      <c r="E1377" s="351"/>
    </row>
    <row r="1378" spans="1:5" x14ac:dyDescent="0.2">
      <c r="A1378" s="364"/>
      <c r="B1378" s="365"/>
      <c r="C1378" s="363"/>
      <c r="D1378" s="361"/>
      <c r="E1378" s="351"/>
    </row>
    <row r="1379" spans="1:5" x14ac:dyDescent="0.2">
      <c r="A1379" s="364"/>
      <c r="B1379" s="363" t="s">
        <v>1268</v>
      </c>
      <c r="C1379" s="362"/>
      <c r="D1379" s="361" t="s">
        <v>1267</v>
      </c>
      <c r="E1379" s="351"/>
    </row>
    <row r="1380" spans="1:5" ht="12.75" customHeight="1" x14ac:dyDescent="0.2">
      <c r="A1380" s="364"/>
      <c r="B1380" s="365"/>
      <c r="C1380" s="369" t="s">
        <v>1266</v>
      </c>
      <c r="D1380" s="368" t="s">
        <v>1265</v>
      </c>
      <c r="E1380" s="351"/>
    </row>
    <row r="1381" spans="1:5" ht="12.75" customHeight="1" x14ac:dyDescent="0.2">
      <c r="A1381" s="377"/>
      <c r="B1381" s="375"/>
      <c r="C1381" s="369" t="s">
        <v>1264</v>
      </c>
      <c r="D1381" s="368" t="s">
        <v>1263</v>
      </c>
      <c r="E1381" s="351"/>
    </row>
    <row r="1382" spans="1:5" ht="12.75" customHeight="1" x14ac:dyDescent="0.2">
      <c r="A1382" s="377"/>
      <c r="B1382" s="375"/>
      <c r="C1382" s="369" t="s">
        <v>1262</v>
      </c>
      <c r="D1382" s="372" t="s">
        <v>1261</v>
      </c>
      <c r="E1382" s="351"/>
    </row>
    <row r="1383" spans="1:5" ht="12.75" customHeight="1" x14ac:dyDescent="0.2">
      <c r="A1383" s="364"/>
      <c r="B1383" s="365"/>
      <c r="C1383" s="369" t="s">
        <v>1260</v>
      </c>
      <c r="D1383" s="368" t="s">
        <v>1259</v>
      </c>
      <c r="E1383" s="351"/>
    </row>
    <row r="1384" spans="1:5" ht="12.75" customHeight="1" x14ac:dyDescent="0.2">
      <c r="A1384" s="377"/>
      <c r="B1384" s="375"/>
      <c r="C1384" s="380" t="s">
        <v>1258</v>
      </c>
      <c r="D1384" s="368" t="s">
        <v>1257</v>
      </c>
      <c r="E1384" s="351"/>
    </row>
    <row r="1385" spans="1:5" ht="12.75" customHeight="1" x14ac:dyDescent="0.2">
      <c r="A1385" s="377"/>
      <c r="B1385" s="375"/>
      <c r="C1385" s="369" t="s">
        <v>1256</v>
      </c>
      <c r="D1385" s="368" t="s">
        <v>1255</v>
      </c>
      <c r="E1385" s="351"/>
    </row>
    <row r="1386" spans="1:5" ht="12.75" customHeight="1" x14ac:dyDescent="0.2">
      <c r="A1386" s="364"/>
      <c r="B1386" s="365"/>
      <c r="C1386" s="363"/>
      <c r="D1386" s="361"/>
      <c r="E1386" s="351"/>
    </row>
    <row r="1387" spans="1:5" x14ac:dyDescent="0.2">
      <c r="A1387" s="364"/>
      <c r="B1387" s="363" t="s">
        <v>1254</v>
      </c>
      <c r="C1387" s="362"/>
      <c r="D1387" s="379" t="s">
        <v>1253</v>
      </c>
      <c r="E1387" s="351"/>
    </row>
    <row r="1388" spans="1:5" x14ac:dyDescent="0.2">
      <c r="A1388" s="364"/>
      <c r="B1388" s="365"/>
      <c r="C1388" s="369" t="s">
        <v>1252</v>
      </c>
      <c r="D1388" s="368" t="s">
        <v>1251</v>
      </c>
      <c r="E1388" s="351"/>
    </row>
    <row r="1389" spans="1:5" x14ac:dyDescent="0.2">
      <c r="A1389" s="364"/>
      <c r="B1389" s="365"/>
      <c r="C1389" s="369" t="s">
        <v>1250</v>
      </c>
      <c r="D1389" s="368" t="s">
        <v>1249</v>
      </c>
      <c r="E1389" s="351"/>
    </row>
    <row r="1390" spans="1:5" x14ac:dyDescent="0.2">
      <c r="A1390" s="364"/>
      <c r="B1390" s="365"/>
      <c r="C1390" s="363"/>
      <c r="D1390" s="361"/>
      <c r="E1390" s="351"/>
    </row>
    <row r="1391" spans="1:5" x14ac:dyDescent="0.2">
      <c r="A1391" s="364"/>
      <c r="B1391" s="363" t="s">
        <v>1248</v>
      </c>
      <c r="C1391" s="362"/>
      <c r="D1391" s="361" t="s">
        <v>1247</v>
      </c>
      <c r="E1391" s="351"/>
    </row>
    <row r="1392" spans="1:5" x14ac:dyDescent="0.2">
      <c r="A1392" s="364"/>
      <c r="B1392" s="365"/>
      <c r="C1392" s="369" t="s">
        <v>1246</v>
      </c>
      <c r="D1392" s="368" t="s">
        <v>1245</v>
      </c>
      <c r="E1392" s="351"/>
    </row>
    <row r="1393" spans="1:5" ht="12.75" customHeight="1" x14ac:dyDescent="0.2">
      <c r="A1393" s="364"/>
      <c r="B1393" s="365"/>
      <c r="C1393" s="369" t="s">
        <v>1244</v>
      </c>
      <c r="D1393" s="368" t="s">
        <v>1243</v>
      </c>
      <c r="E1393" s="351"/>
    </row>
    <row r="1394" spans="1:5" ht="12.75" customHeight="1" x14ac:dyDescent="0.2">
      <c r="A1394" s="364"/>
      <c r="B1394" s="365"/>
      <c r="C1394" s="369" t="s">
        <v>1242</v>
      </c>
      <c r="D1394" s="368" t="s">
        <v>1241</v>
      </c>
      <c r="E1394" s="351"/>
    </row>
    <row r="1395" spans="1:5" ht="12.75" customHeight="1" x14ac:dyDescent="0.2">
      <c r="A1395" s="377"/>
      <c r="B1395" s="375"/>
      <c r="C1395" s="380" t="s">
        <v>1240</v>
      </c>
      <c r="D1395" s="368" t="s">
        <v>1239</v>
      </c>
      <c r="E1395" s="351"/>
    </row>
    <row r="1396" spans="1:5" ht="12.75" customHeight="1" x14ac:dyDescent="0.2">
      <c r="A1396" s="377"/>
      <c r="B1396" s="375"/>
      <c r="C1396" s="369" t="s">
        <v>1238</v>
      </c>
      <c r="D1396" s="368" t="s">
        <v>1237</v>
      </c>
      <c r="E1396" s="351"/>
    </row>
    <row r="1397" spans="1:5" ht="12.75" customHeight="1" x14ac:dyDescent="0.2">
      <c r="A1397" s="377"/>
      <c r="B1397" s="375"/>
      <c r="C1397" s="369" t="s">
        <v>1236</v>
      </c>
      <c r="D1397" s="368" t="s">
        <v>1235</v>
      </c>
      <c r="E1397" s="351"/>
    </row>
    <row r="1398" spans="1:5" ht="12.75" customHeight="1" x14ac:dyDescent="0.2">
      <c r="A1398" s="364"/>
      <c r="B1398" s="365"/>
      <c r="C1398" s="369" t="s">
        <v>1234</v>
      </c>
      <c r="D1398" s="368" t="s">
        <v>1233</v>
      </c>
      <c r="E1398" s="351"/>
    </row>
    <row r="1399" spans="1:5" ht="12.75" customHeight="1" x14ac:dyDescent="0.2">
      <c r="A1399" s="377"/>
      <c r="B1399" s="375"/>
      <c r="C1399" s="369" t="s">
        <v>1232</v>
      </c>
      <c r="D1399" s="368" t="s">
        <v>1231</v>
      </c>
      <c r="E1399" s="351"/>
    </row>
    <row r="1400" spans="1:5" ht="12.75" customHeight="1" x14ac:dyDescent="0.2">
      <c r="A1400" s="377"/>
      <c r="B1400" s="375"/>
      <c r="C1400" s="369" t="s">
        <v>1230</v>
      </c>
      <c r="D1400" s="372" t="s">
        <v>1229</v>
      </c>
      <c r="E1400" s="351"/>
    </row>
    <row r="1401" spans="1:5" ht="12.75" customHeight="1" x14ac:dyDescent="0.2">
      <c r="A1401" s="377"/>
      <c r="B1401" s="375"/>
      <c r="C1401" s="369" t="s">
        <v>1228</v>
      </c>
      <c r="D1401" s="372" t="s">
        <v>1227</v>
      </c>
      <c r="E1401" s="351"/>
    </row>
    <row r="1402" spans="1:5" ht="12.75" customHeight="1" x14ac:dyDescent="0.2">
      <c r="A1402" s="377"/>
      <c r="B1402" s="375"/>
      <c r="C1402" s="369" t="s">
        <v>1226</v>
      </c>
      <c r="D1402" s="372" t="s">
        <v>1225</v>
      </c>
      <c r="E1402" s="351"/>
    </row>
    <row r="1403" spans="1:5" ht="12.75" customHeight="1" x14ac:dyDescent="0.2">
      <c r="A1403" s="364"/>
      <c r="B1403" s="365"/>
      <c r="C1403" s="363"/>
      <c r="D1403" s="361"/>
      <c r="E1403" s="351"/>
    </row>
    <row r="1404" spans="1:5" x14ac:dyDescent="0.2">
      <c r="A1404" s="364"/>
      <c r="B1404" s="363" t="s">
        <v>1224</v>
      </c>
      <c r="C1404" s="362"/>
      <c r="D1404" s="361" t="s">
        <v>1222</v>
      </c>
      <c r="E1404" s="351"/>
    </row>
    <row r="1405" spans="1:5" x14ac:dyDescent="0.2">
      <c r="A1405" s="364"/>
      <c r="B1405" s="365"/>
      <c r="C1405" s="369" t="s">
        <v>1223</v>
      </c>
      <c r="D1405" s="368" t="s">
        <v>1222</v>
      </c>
      <c r="E1405" s="351"/>
    </row>
    <row r="1406" spans="1:5" x14ac:dyDescent="0.2">
      <c r="A1406" s="364"/>
      <c r="B1406" s="365"/>
      <c r="C1406" s="363"/>
      <c r="D1406" s="361"/>
      <c r="E1406" s="351"/>
    </row>
    <row r="1407" spans="1:5" x14ac:dyDescent="0.2">
      <c r="A1407" s="364"/>
      <c r="B1407" s="365"/>
      <c r="C1407" s="363"/>
      <c r="D1407" s="361"/>
      <c r="E1407" s="351"/>
    </row>
    <row r="1408" spans="1:5" x14ac:dyDescent="0.2">
      <c r="A1408" s="364"/>
      <c r="B1408" s="365"/>
      <c r="C1408" s="363"/>
      <c r="D1408" s="361" t="s">
        <v>329</v>
      </c>
      <c r="E1408" s="351"/>
    </row>
    <row r="1409" spans="1:5" x14ac:dyDescent="0.2">
      <c r="A1409" s="364"/>
      <c r="B1409" s="365"/>
      <c r="C1409" s="369"/>
      <c r="D1409" s="368"/>
      <c r="E1409" s="351"/>
    </row>
    <row r="1410" spans="1:5" x14ac:dyDescent="0.2">
      <c r="A1410" s="367">
        <v>86</v>
      </c>
      <c r="B1410" s="365"/>
      <c r="C1410" s="362"/>
      <c r="D1410" s="361" t="s">
        <v>1221</v>
      </c>
      <c r="E1410" s="351"/>
    </row>
    <row r="1411" spans="1:5" x14ac:dyDescent="0.2">
      <c r="A1411" s="364"/>
      <c r="B1411" s="365"/>
      <c r="C1411" s="363"/>
      <c r="D1411" s="361"/>
      <c r="E1411" s="351"/>
    </row>
    <row r="1412" spans="1:5" x14ac:dyDescent="0.2">
      <c r="A1412" s="364"/>
      <c r="B1412" s="363" t="s">
        <v>1220</v>
      </c>
      <c r="C1412" s="362"/>
      <c r="D1412" s="361" t="s">
        <v>1218</v>
      </c>
      <c r="E1412" s="351"/>
    </row>
    <row r="1413" spans="1:5" x14ac:dyDescent="0.2">
      <c r="A1413" s="364"/>
      <c r="B1413" s="365"/>
      <c r="C1413" s="369" t="s">
        <v>1219</v>
      </c>
      <c r="D1413" s="368" t="s">
        <v>1218</v>
      </c>
      <c r="E1413" s="351"/>
    </row>
    <row r="1414" spans="1:5" x14ac:dyDescent="0.2">
      <c r="A1414" s="364"/>
      <c r="B1414" s="365"/>
      <c r="C1414" s="363"/>
      <c r="D1414" s="361"/>
      <c r="E1414" s="351"/>
    </row>
    <row r="1415" spans="1:5" x14ac:dyDescent="0.2">
      <c r="A1415" s="364"/>
      <c r="B1415" s="363" t="s">
        <v>1217</v>
      </c>
      <c r="C1415" s="362"/>
      <c r="D1415" s="361" t="s">
        <v>1216</v>
      </c>
      <c r="E1415" s="351"/>
    </row>
    <row r="1416" spans="1:5" x14ac:dyDescent="0.2">
      <c r="A1416" s="364"/>
      <c r="B1416" s="365"/>
      <c r="C1416" s="369" t="s">
        <v>1215</v>
      </c>
      <c r="D1416" s="368" t="s">
        <v>1214</v>
      </c>
      <c r="E1416" s="351"/>
    </row>
    <row r="1417" spans="1:5" x14ac:dyDescent="0.2">
      <c r="A1417" s="364"/>
      <c r="B1417" s="365"/>
      <c r="C1417" s="369" t="s">
        <v>1213</v>
      </c>
      <c r="D1417" s="368" t="s">
        <v>1212</v>
      </c>
      <c r="E1417" s="351"/>
    </row>
    <row r="1418" spans="1:5" x14ac:dyDescent="0.2">
      <c r="A1418" s="364"/>
      <c r="B1418" s="365"/>
      <c r="C1418" s="369" t="s">
        <v>1211</v>
      </c>
      <c r="D1418" s="368" t="s">
        <v>1210</v>
      </c>
      <c r="E1418" s="351"/>
    </row>
    <row r="1419" spans="1:5" x14ac:dyDescent="0.2">
      <c r="A1419" s="364"/>
      <c r="B1419" s="365"/>
      <c r="C1419" s="363"/>
      <c r="D1419" s="361"/>
      <c r="E1419" s="351"/>
    </row>
    <row r="1420" spans="1:5" x14ac:dyDescent="0.2">
      <c r="A1420" s="364"/>
      <c r="B1420" s="363" t="s">
        <v>1209</v>
      </c>
      <c r="C1420" s="362"/>
      <c r="D1420" s="361" t="s">
        <v>1207</v>
      </c>
      <c r="E1420" s="351"/>
    </row>
    <row r="1421" spans="1:5" ht="12.75" customHeight="1" x14ac:dyDescent="0.2">
      <c r="A1421" s="364"/>
      <c r="B1421" s="365"/>
      <c r="C1421" s="369" t="s">
        <v>1208</v>
      </c>
      <c r="D1421" s="368" t="s">
        <v>1207</v>
      </c>
      <c r="E1421" s="351"/>
    </row>
    <row r="1422" spans="1:5" ht="12.75" customHeight="1" x14ac:dyDescent="0.2">
      <c r="A1422" s="377"/>
      <c r="B1422" s="375"/>
      <c r="C1422" s="369" t="s">
        <v>1206</v>
      </c>
      <c r="D1422" s="372" t="s">
        <v>1205</v>
      </c>
      <c r="E1422" s="351"/>
    </row>
    <row r="1423" spans="1:5" ht="12.75" customHeight="1" x14ac:dyDescent="0.2">
      <c r="A1423" s="377"/>
      <c r="B1423" s="375"/>
      <c r="C1423" s="369" t="s">
        <v>1204</v>
      </c>
      <c r="D1423" s="368" t="s">
        <v>1203</v>
      </c>
      <c r="E1423" s="351"/>
    </row>
    <row r="1424" spans="1:5" ht="12.75" customHeight="1" x14ac:dyDescent="0.2">
      <c r="A1424" s="377"/>
      <c r="B1424" s="375"/>
      <c r="C1424" s="371"/>
      <c r="D1424" s="373"/>
      <c r="E1424" s="351"/>
    </row>
    <row r="1425" spans="1:5" x14ac:dyDescent="0.2">
      <c r="A1425" s="367">
        <v>87</v>
      </c>
      <c r="B1425" s="365"/>
      <c r="C1425" s="362"/>
      <c r="D1425" s="361" t="s">
        <v>1202</v>
      </c>
      <c r="E1425" s="351"/>
    </row>
    <row r="1426" spans="1:5" x14ac:dyDescent="0.2">
      <c r="A1426" s="364"/>
      <c r="B1426" s="365"/>
      <c r="C1426" s="363"/>
      <c r="D1426" s="361"/>
      <c r="E1426" s="351"/>
    </row>
    <row r="1427" spans="1:5" x14ac:dyDescent="0.2">
      <c r="A1427" s="364"/>
      <c r="B1427" s="363" t="s">
        <v>1201</v>
      </c>
      <c r="C1427" s="362"/>
      <c r="D1427" s="379" t="s">
        <v>1199</v>
      </c>
      <c r="E1427" s="351"/>
    </row>
    <row r="1428" spans="1:5" x14ac:dyDescent="0.2">
      <c r="A1428" s="378"/>
      <c r="B1428" s="365"/>
      <c r="C1428" s="369" t="s">
        <v>1200</v>
      </c>
      <c r="D1428" s="368" t="s">
        <v>1199</v>
      </c>
      <c r="E1428" s="351"/>
    </row>
    <row r="1429" spans="1:5" x14ac:dyDescent="0.2">
      <c r="A1429" s="364"/>
      <c r="B1429" s="365"/>
      <c r="C1429" s="363"/>
      <c r="D1429" s="361"/>
      <c r="E1429" s="351"/>
    </row>
    <row r="1430" spans="1:5" ht="25.5" x14ac:dyDescent="0.2">
      <c r="A1430" s="364"/>
      <c r="B1430" s="363" t="s">
        <v>1198</v>
      </c>
      <c r="C1430" s="362"/>
      <c r="D1430" s="361" t="s">
        <v>1196</v>
      </c>
      <c r="E1430" s="351"/>
    </row>
    <row r="1431" spans="1:5" ht="25.5" x14ac:dyDescent="0.2">
      <c r="A1431" s="364"/>
      <c r="B1431" s="365"/>
      <c r="C1431" s="369" t="s">
        <v>1197</v>
      </c>
      <c r="D1431" s="368" t="s">
        <v>1196</v>
      </c>
      <c r="E1431" s="351"/>
    </row>
    <row r="1432" spans="1:5" ht="12.75" customHeight="1" x14ac:dyDescent="0.2">
      <c r="A1432" s="377"/>
      <c r="B1432" s="375"/>
      <c r="C1432" s="369" t="s">
        <v>1195</v>
      </c>
      <c r="D1432" s="368" t="s">
        <v>1194</v>
      </c>
      <c r="E1432" s="351"/>
    </row>
    <row r="1433" spans="1:5" ht="12.75" customHeight="1" x14ac:dyDescent="0.2">
      <c r="A1433" s="377"/>
      <c r="B1433" s="375"/>
      <c r="C1433" s="369" t="s">
        <v>1193</v>
      </c>
      <c r="D1433" s="368" t="s">
        <v>1192</v>
      </c>
      <c r="E1433" s="351"/>
    </row>
    <row r="1434" spans="1:5" ht="15" x14ac:dyDescent="0.2">
      <c r="A1434" s="377"/>
      <c r="B1434" s="375"/>
      <c r="C1434" s="371"/>
      <c r="D1434" s="373"/>
      <c r="E1434" s="351"/>
    </row>
    <row r="1435" spans="1:5" x14ac:dyDescent="0.2">
      <c r="A1435" s="364"/>
      <c r="B1435" s="363" t="s">
        <v>1191</v>
      </c>
      <c r="C1435" s="362"/>
      <c r="D1435" s="361" t="s">
        <v>1189</v>
      </c>
      <c r="E1435" s="351"/>
    </row>
    <row r="1436" spans="1:5" ht="12.75" customHeight="1" x14ac:dyDescent="0.2">
      <c r="A1436" s="364"/>
      <c r="B1436" s="365"/>
      <c r="C1436" s="369" t="s">
        <v>1190</v>
      </c>
      <c r="D1436" s="368" t="s">
        <v>1189</v>
      </c>
      <c r="E1436" s="351"/>
    </row>
    <row r="1437" spans="1:5" ht="12.75" customHeight="1" x14ac:dyDescent="0.2">
      <c r="A1437" s="377"/>
      <c r="B1437" s="375"/>
      <c r="C1437" s="369" t="s">
        <v>1188</v>
      </c>
      <c r="D1437" s="368" t="s">
        <v>1187</v>
      </c>
      <c r="E1437" s="351"/>
    </row>
    <row r="1438" spans="1:5" ht="12.75" customHeight="1" x14ac:dyDescent="0.2">
      <c r="A1438" s="377"/>
      <c r="B1438" s="375"/>
      <c r="C1438" s="369" t="s">
        <v>1186</v>
      </c>
      <c r="D1438" s="368" t="s">
        <v>1185</v>
      </c>
      <c r="E1438" s="351"/>
    </row>
    <row r="1439" spans="1:5" x14ac:dyDescent="0.2">
      <c r="A1439" s="364"/>
      <c r="B1439" s="365"/>
      <c r="C1439" s="363"/>
      <c r="D1439" s="361"/>
      <c r="E1439" s="351"/>
    </row>
    <row r="1440" spans="1:5" x14ac:dyDescent="0.2">
      <c r="A1440" s="364"/>
      <c r="B1440" s="363" t="s">
        <v>1184</v>
      </c>
      <c r="C1440" s="362"/>
      <c r="D1440" s="361" t="s">
        <v>1182</v>
      </c>
      <c r="E1440" s="351"/>
    </row>
    <row r="1441" spans="1:5" x14ac:dyDescent="0.2">
      <c r="A1441" s="364"/>
      <c r="B1441" s="365"/>
      <c r="C1441" s="369" t="s">
        <v>1183</v>
      </c>
      <c r="D1441" s="368" t="s">
        <v>1182</v>
      </c>
      <c r="E1441" s="351"/>
    </row>
    <row r="1442" spans="1:5" x14ac:dyDescent="0.2">
      <c r="A1442" s="364"/>
      <c r="B1442" s="365"/>
      <c r="C1442" s="363"/>
      <c r="D1442" s="361"/>
      <c r="E1442" s="351"/>
    </row>
    <row r="1443" spans="1:5" x14ac:dyDescent="0.2">
      <c r="A1443" s="367">
        <v>88</v>
      </c>
      <c r="B1443" s="365"/>
      <c r="C1443" s="362"/>
      <c r="D1443" s="361" t="s">
        <v>1181</v>
      </c>
      <c r="E1443" s="351"/>
    </row>
    <row r="1444" spans="1:5" x14ac:dyDescent="0.2">
      <c r="A1444" s="364"/>
      <c r="B1444" s="365"/>
      <c r="C1444" s="363"/>
      <c r="D1444" s="361"/>
      <c r="E1444" s="351"/>
    </row>
    <row r="1445" spans="1:5" ht="25.5" x14ac:dyDescent="0.2">
      <c r="A1445" s="364"/>
      <c r="B1445" s="363" t="s">
        <v>1180</v>
      </c>
      <c r="C1445" s="362"/>
      <c r="D1445" s="361" t="s">
        <v>1178</v>
      </c>
      <c r="E1445" s="351"/>
    </row>
    <row r="1446" spans="1:5" x14ac:dyDescent="0.2">
      <c r="A1446" s="364"/>
      <c r="B1446" s="365"/>
      <c r="C1446" s="369" t="s">
        <v>1179</v>
      </c>
      <c r="D1446" s="368" t="s">
        <v>1178</v>
      </c>
      <c r="E1446" s="351"/>
    </row>
    <row r="1447" spans="1:5" ht="12.75" customHeight="1" x14ac:dyDescent="0.2">
      <c r="A1447" s="377"/>
      <c r="B1447" s="375"/>
      <c r="C1447" s="369" t="s">
        <v>1177</v>
      </c>
      <c r="D1447" s="368" t="s">
        <v>1176</v>
      </c>
      <c r="E1447" s="351"/>
    </row>
    <row r="1448" spans="1:5" ht="12.75" customHeight="1" x14ac:dyDescent="0.2">
      <c r="A1448" s="377"/>
      <c r="B1448" s="375"/>
      <c r="C1448" s="369" t="s">
        <v>1175</v>
      </c>
      <c r="D1448" s="368" t="s">
        <v>1174</v>
      </c>
      <c r="E1448" s="351"/>
    </row>
    <row r="1449" spans="1:5" ht="12.75" customHeight="1" x14ac:dyDescent="0.2">
      <c r="A1449" s="364"/>
      <c r="B1449" s="365"/>
      <c r="C1449" s="369"/>
      <c r="D1449" s="368"/>
      <c r="E1449" s="351"/>
    </row>
    <row r="1450" spans="1:5" x14ac:dyDescent="0.2">
      <c r="A1450" s="364"/>
      <c r="B1450" s="363" t="s">
        <v>1173</v>
      </c>
      <c r="C1450" s="362"/>
      <c r="D1450" s="361" t="s">
        <v>1172</v>
      </c>
      <c r="E1450" s="351"/>
    </row>
    <row r="1451" spans="1:5" x14ac:dyDescent="0.2">
      <c r="A1451" s="364"/>
      <c r="B1451" s="365"/>
      <c r="C1451" s="369" t="s">
        <v>1171</v>
      </c>
      <c r="D1451" s="368" t="s">
        <v>1170</v>
      </c>
      <c r="E1451" s="351"/>
    </row>
    <row r="1452" spans="1:5" ht="12.75" customHeight="1" x14ac:dyDescent="0.2">
      <c r="A1452" s="364"/>
      <c r="B1452" s="365"/>
      <c r="C1452" s="369" t="s">
        <v>1169</v>
      </c>
      <c r="D1452" s="368" t="s">
        <v>1168</v>
      </c>
      <c r="E1452" s="351"/>
    </row>
    <row r="1453" spans="1:5" ht="12.75" customHeight="1" x14ac:dyDescent="0.2">
      <c r="A1453" s="377"/>
      <c r="B1453" s="375"/>
      <c r="C1453" s="369" t="s">
        <v>1167</v>
      </c>
      <c r="D1453" s="368" t="s">
        <v>1166</v>
      </c>
      <c r="E1453" s="351"/>
    </row>
    <row r="1454" spans="1:5" ht="12.75" customHeight="1" x14ac:dyDescent="0.2">
      <c r="A1454" s="377"/>
      <c r="B1454" s="375"/>
      <c r="C1454" s="369" t="s">
        <v>1165</v>
      </c>
      <c r="D1454" s="368" t="s">
        <v>1164</v>
      </c>
      <c r="E1454" s="351"/>
    </row>
    <row r="1455" spans="1:5" ht="12.75" customHeight="1" x14ac:dyDescent="0.2">
      <c r="A1455" s="377"/>
      <c r="B1455" s="375"/>
      <c r="C1455" s="369" t="s">
        <v>1163</v>
      </c>
      <c r="D1455" s="368" t="s">
        <v>1162</v>
      </c>
      <c r="E1455" s="351"/>
    </row>
    <row r="1456" spans="1:5" ht="12.75" customHeight="1" x14ac:dyDescent="0.2">
      <c r="A1456" s="377"/>
      <c r="B1456" s="375"/>
      <c r="C1456" s="369" t="s">
        <v>1161</v>
      </c>
      <c r="D1456" s="368" t="s">
        <v>1160</v>
      </c>
      <c r="E1456" s="351"/>
    </row>
    <row r="1457" spans="1:5" ht="12.75" customHeight="1" x14ac:dyDescent="0.2">
      <c r="A1457" s="364"/>
      <c r="B1457" s="365"/>
      <c r="C1457" s="363"/>
      <c r="D1457" s="368"/>
      <c r="E1457" s="351"/>
    </row>
    <row r="1458" spans="1:5" ht="12.75" customHeight="1" x14ac:dyDescent="0.2">
      <c r="A1458" s="364"/>
      <c r="B1458" s="365"/>
      <c r="C1458" s="363"/>
      <c r="D1458" s="361"/>
      <c r="E1458" s="351"/>
    </row>
    <row r="1459" spans="1:5" x14ac:dyDescent="0.2">
      <c r="A1459" s="364"/>
      <c r="B1459" s="365"/>
      <c r="C1459" s="363"/>
      <c r="D1459" s="361" t="s">
        <v>328</v>
      </c>
      <c r="E1459" s="351"/>
    </row>
    <row r="1460" spans="1:5" x14ac:dyDescent="0.2">
      <c r="A1460" s="364"/>
      <c r="B1460" s="365"/>
      <c r="C1460" s="369"/>
      <c r="D1460" s="368"/>
      <c r="E1460" s="351"/>
    </row>
    <row r="1461" spans="1:5" x14ac:dyDescent="0.2">
      <c r="A1461" s="367">
        <v>90</v>
      </c>
      <c r="B1461" s="365"/>
      <c r="C1461" s="362"/>
      <c r="D1461" s="361" t="s">
        <v>1158</v>
      </c>
      <c r="E1461" s="351"/>
    </row>
    <row r="1462" spans="1:5" x14ac:dyDescent="0.2">
      <c r="A1462" s="364"/>
      <c r="B1462" s="365"/>
      <c r="C1462" s="363"/>
      <c r="D1462" s="361"/>
      <c r="E1462" s="351"/>
    </row>
    <row r="1463" spans="1:5" x14ac:dyDescent="0.2">
      <c r="A1463" s="364"/>
      <c r="B1463" s="363" t="s">
        <v>1159</v>
      </c>
      <c r="C1463" s="362"/>
      <c r="D1463" s="361" t="s">
        <v>1158</v>
      </c>
      <c r="E1463" s="351"/>
    </row>
    <row r="1464" spans="1:5" ht="15" x14ac:dyDescent="0.2">
      <c r="A1464" s="364"/>
      <c r="B1464" s="365"/>
      <c r="C1464" s="369" t="s">
        <v>1157</v>
      </c>
      <c r="D1464" s="368" t="s">
        <v>1156</v>
      </c>
      <c r="E1464" s="351"/>
    </row>
    <row r="1465" spans="1:5" x14ac:dyDescent="0.2">
      <c r="A1465" s="364"/>
      <c r="B1465" s="365"/>
      <c r="C1465" s="369" t="s">
        <v>1155</v>
      </c>
      <c r="D1465" s="372" t="s">
        <v>1154</v>
      </c>
      <c r="E1465" s="351"/>
    </row>
    <row r="1466" spans="1:5" x14ac:dyDescent="0.2">
      <c r="A1466" s="364"/>
      <c r="B1466" s="365"/>
      <c r="C1466" s="369" t="s">
        <v>1153</v>
      </c>
      <c r="D1466" s="368" t="s">
        <v>1152</v>
      </c>
      <c r="E1466" s="351"/>
    </row>
    <row r="1467" spans="1:5" x14ac:dyDescent="0.2">
      <c r="A1467" s="364"/>
      <c r="B1467" s="365"/>
      <c r="C1467" s="369" t="s">
        <v>1151</v>
      </c>
      <c r="D1467" s="368" t="s">
        <v>1150</v>
      </c>
      <c r="E1467" s="351"/>
    </row>
    <row r="1468" spans="1:5" x14ac:dyDescent="0.2">
      <c r="A1468" s="364"/>
      <c r="B1468" s="365"/>
      <c r="C1468" s="363"/>
      <c r="D1468" s="361"/>
      <c r="E1468" s="351"/>
    </row>
    <row r="1469" spans="1:5" x14ac:dyDescent="0.2">
      <c r="A1469" s="367">
        <v>91</v>
      </c>
      <c r="B1469" s="365"/>
      <c r="C1469" s="362"/>
      <c r="D1469" s="361" t="s">
        <v>1148</v>
      </c>
      <c r="E1469" s="351"/>
    </row>
    <row r="1470" spans="1:5" x14ac:dyDescent="0.2">
      <c r="A1470" s="364"/>
      <c r="B1470" s="365"/>
      <c r="C1470" s="363"/>
      <c r="D1470" s="361"/>
      <c r="E1470" s="351"/>
    </row>
    <row r="1471" spans="1:5" x14ac:dyDescent="0.2">
      <c r="A1471" s="364"/>
      <c r="B1471" s="363" t="s">
        <v>1149</v>
      </c>
      <c r="C1471" s="362"/>
      <c r="D1471" s="361" t="s">
        <v>1148</v>
      </c>
      <c r="E1471" s="351"/>
    </row>
    <row r="1472" spans="1:5" x14ac:dyDescent="0.2">
      <c r="A1472" s="364"/>
      <c r="B1472" s="365"/>
      <c r="C1472" s="369" t="s">
        <v>1147</v>
      </c>
      <c r="D1472" s="368" t="s">
        <v>1146</v>
      </c>
      <c r="E1472" s="351"/>
    </row>
    <row r="1473" spans="1:5" x14ac:dyDescent="0.2">
      <c r="A1473" s="364"/>
      <c r="B1473" s="365"/>
      <c r="C1473" s="369" t="s">
        <v>1145</v>
      </c>
      <c r="D1473" s="368" t="s">
        <v>1144</v>
      </c>
      <c r="E1473" s="351"/>
    </row>
    <row r="1474" spans="1:5" ht="25.5" x14ac:dyDescent="0.2">
      <c r="A1474" s="364"/>
      <c r="B1474" s="365"/>
      <c r="C1474" s="369" t="s">
        <v>1143</v>
      </c>
      <c r="D1474" s="368" t="s">
        <v>1142</v>
      </c>
      <c r="E1474" s="351"/>
    </row>
    <row r="1475" spans="1:5" x14ac:dyDescent="0.2">
      <c r="A1475" s="364"/>
      <c r="B1475" s="365"/>
      <c r="C1475" s="369" t="s">
        <v>1141</v>
      </c>
      <c r="D1475" s="368" t="s">
        <v>1140</v>
      </c>
      <c r="E1475" s="351"/>
    </row>
    <row r="1476" spans="1:5" ht="12.75" customHeight="1" x14ac:dyDescent="0.2">
      <c r="A1476" s="377"/>
      <c r="B1476" s="375"/>
      <c r="C1476" s="369" t="s">
        <v>1139</v>
      </c>
      <c r="D1476" s="368" t="s">
        <v>1138</v>
      </c>
      <c r="E1476" s="351"/>
    </row>
    <row r="1477" spans="1:5" ht="12.75" customHeight="1" x14ac:dyDescent="0.2">
      <c r="A1477" s="377"/>
      <c r="B1477" s="375"/>
      <c r="C1477" s="369" t="s">
        <v>1137</v>
      </c>
      <c r="D1477" s="372" t="s">
        <v>1136</v>
      </c>
      <c r="E1477" s="351"/>
    </row>
    <row r="1478" spans="1:5" ht="12.75" customHeight="1" x14ac:dyDescent="0.2">
      <c r="A1478" s="364"/>
      <c r="B1478" s="365"/>
      <c r="C1478" s="363"/>
      <c r="D1478" s="361"/>
      <c r="E1478" s="351"/>
    </row>
    <row r="1479" spans="1:5" x14ac:dyDescent="0.2">
      <c r="A1479" s="367">
        <v>92</v>
      </c>
      <c r="B1479" s="365"/>
      <c r="C1479" s="362"/>
      <c r="D1479" s="361" t="s">
        <v>1133</v>
      </c>
      <c r="E1479" s="351"/>
    </row>
    <row r="1480" spans="1:5" x14ac:dyDescent="0.2">
      <c r="A1480" s="364"/>
      <c r="B1480" s="365"/>
      <c r="C1480" s="363"/>
      <c r="D1480" s="361"/>
      <c r="E1480" s="351"/>
    </row>
    <row r="1481" spans="1:5" x14ac:dyDescent="0.2">
      <c r="A1481" s="364"/>
      <c r="B1481" s="363" t="s">
        <v>1135</v>
      </c>
      <c r="C1481" s="362"/>
      <c r="D1481" s="361" t="s">
        <v>1133</v>
      </c>
      <c r="E1481" s="351"/>
    </row>
    <row r="1482" spans="1:5" x14ac:dyDescent="0.2">
      <c r="A1482" s="364"/>
      <c r="B1482" s="365"/>
      <c r="C1482" s="369" t="s">
        <v>1134</v>
      </c>
      <c r="D1482" s="368" t="s">
        <v>1133</v>
      </c>
      <c r="E1482" s="351"/>
    </row>
    <row r="1483" spans="1:5" x14ac:dyDescent="0.2">
      <c r="A1483" s="364"/>
      <c r="B1483" s="365"/>
      <c r="C1483" s="363"/>
      <c r="D1483" s="361"/>
      <c r="E1483" s="351"/>
    </row>
    <row r="1484" spans="1:5" x14ac:dyDescent="0.2">
      <c r="A1484" s="367">
        <v>93</v>
      </c>
      <c r="B1484" s="365"/>
      <c r="C1484" s="362"/>
      <c r="D1484" s="361" t="s">
        <v>1132</v>
      </c>
      <c r="E1484" s="351"/>
    </row>
    <row r="1485" spans="1:5" x14ac:dyDescent="0.2">
      <c r="A1485" s="364"/>
      <c r="B1485" s="365"/>
      <c r="C1485" s="363"/>
      <c r="D1485" s="361"/>
      <c r="E1485" s="351"/>
    </row>
    <row r="1486" spans="1:5" x14ac:dyDescent="0.2">
      <c r="A1486" s="364"/>
      <c r="B1486" s="363" t="s">
        <v>1131</v>
      </c>
      <c r="C1486" s="362"/>
      <c r="D1486" s="361" t="s">
        <v>1130</v>
      </c>
      <c r="E1486" s="351"/>
    </row>
    <row r="1487" spans="1:5" x14ac:dyDescent="0.2">
      <c r="A1487" s="364"/>
      <c r="B1487" s="365"/>
      <c r="C1487" s="369" t="s">
        <v>1129</v>
      </c>
      <c r="D1487" s="368" t="s">
        <v>1128</v>
      </c>
      <c r="E1487" s="351"/>
    </row>
    <row r="1488" spans="1:5" x14ac:dyDescent="0.2">
      <c r="A1488" s="364"/>
      <c r="B1488" s="365"/>
      <c r="C1488" s="369" t="s">
        <v>1127</v>
      </c>
      <c r="D1488" s="368" t="s">
        <v>1126</v>
      </c>
      <c r="E1488" s="351"/>
    </row>
    <row r="1489" spans="1:5" x14ac:dyDescent="0.2">
      <c r="A1489" s="364"/>
      <c r="B1489" s="365"/>
      <c r="C1489" s="369" t="s">
        <v>1125</v>
      </c>
      <c r="D1489" s="368" t="s">
        <v>1124</v>
      </c>
      <c r="E1489" s="351"/>
    </row>
    <row r="1490" spans="1:5" x14ac:dyDescent="0.2">
      <c r="A1490" s="364"/>
      <c r="B1490" s="365"/>
      <c r="C1490" s="369" t="s">
        <v>1123</v>
      </c>
      <c r="D1490" s="368" t="s">
        <v>1122</v>
      </c>
      <c r="E1490" s="351"/>
    </row>
    <row r="1491" spans="1:5" x14ac:dyDescent="0.2">
      <c r="A1491" s="364"/>
      <c r="B1491" s="365"/>
      <c r="C1491" s="363"/>
      <c r="D1491" s="361"/>
      <c r="E1491" s="351"/>
    </row>
    <row r="1492" spans="1:5" x14ac:dyDescent="0.2">
      <c r="A1492" s="364"/>
      <c r="B1492" s="363" t="s">
        <v>1121</v>
      </c>
      <c r="C1492" s="362"/>
      <c r="D1492" s="361" t="s">
        <v>1120</v>
      </c>
      <c r="E1492" s="351"/>
    </row>
    <row r="1493" spans="1:5" x14ac:dyDescent="0.2">
      <c r="A1493" s="364"/>
      <c r="B1493" s="365"/>
      <c r="C1493" s="369" t="s">
        <v>1119</v>
      </c>
      <c r="D1493" s="368" t="s">
        <v>1118</v>
      </c>
      <c r="E1493" s="351"/>
    </row>
    <row r="1494" spans="1:5" x14ac:dyDescent="0.2">
      <c r="A1494" s="364"/>
      <c r="B1494" s="365"/>
      <c r="C1494" s="369" t="s">
        <v>1117</v>
      </c>
      <c r="D1494" s="368" t="s">
        <v>1116</v>
      </c>
      <c r="E1494" s="351"/>
    </row>
    <row r="1495" spans="1:5" ht="15" x14ac:dyDescent="0.2">
      <c r="A1495" s="377"/>
      <c r="B1495" s="375"/>
      <c r="C1495" s="371"/>
      <c r="D1495" s="373"/>
      <c r="E1495" s="351"/>
    </row>
    <row r="1496" spans="1:5" x14ac:dyDescent="0.2">
      <c r="A1496" s="364"/>
      <c r="B1496" s="365"/>
      <c r="C1496" s="363"/>
      <c r="D1496" s="361"/>
      <c r="E1496" s="351"/>
    </row>
    <row r="1497" spans="1:5" x14ac:dyDescent="0.2">
      <c r="A1497" s="364"/>
      <c r="B1497" s="365"/>
      <c r="C1497" s="363"/>
      <c r="D1497" s="361" t="s">
        <v>327</v>
      </c>
      <c r="E1497" s="351"/>
    </row>
    <row r="1498" spans="1:5" x14ac:dyDescent="0.2">
      <c r="A1498" s="364"/>
      <c r="B1498" s="365"/>
      <c r="C1498" s="363"/>
      <c r="D1498" s="361"/>
      <c r="E1498" s="351"/>
    </row>
    <row r="1499" spans="1:5" ht="25.5" x14ac:dyDescent="0.2">
      <c r="A1499" s="367">
        <v>94</v>
      </c>
      <c r="B1499" s="365"/>
      <c r="C1499" s="362"/>
      <c r="D1499" s="361" t="s">
        <v>1115</v>
      </c>
      <c r="E1499" s="351"/>
    </row>
    <row r="1500" spans="1:5" x14ac:dyDescent="0.2">
      <c r="A1500" s="364"/>
      <c r="B1500" s="365"/>
      <c r="C1500" s="363"/>
      <c r="D1500" s="361"/>
      <c r="E1500" s="351"/>
    </row>
    <row r="1501" spans="1:5" x14ac:dyDescent="0.2">
      <c r="A1501" s="364"/>
      <c r="B1501" s="363" t="s">
        <v>1114</v>
      </c>
      <c r="C1501" s="362"/>
      <c r="D1501" s="361" t="s">
        <v>1113</v>
      </c>
      <c r="E1501" s="351"/>
    </row>
    <row r="1502" spans="1:5" x14ac:dyDescent="0.2">
      <c r="A1502" s="364"/>
      <c r="B1502" s="365"/>
      <c r="C1502" s="369" t="s">
        <v>1112</v>
      </c>
      <c r="D1502" s="368" t="s">
        <v>1111</v>
      </c>
      <c r="E1502" s="351"/>
    </row>
    <row r="1503" spans="1:5" x14ac:dyDescent="0.2">
      <c r="A1503" s="364"/>
      <c r="B1503" s="365"/>
      <c r="C1503" s="369" t="s">
        <v>1110</v>
      </c>
      <c r="D1503" s="368" t="s">
        <v>1109</v>
      </c>
      <c r="E1503" s="351"/>
    </row>
    <row r="1504" spans="1:5" x14ac:dyDescent="0.2">
      <c r="A1504" s="364"/>
      <c r="B1504" s="365"/>
      <c r="C1504" s="363"/>
      <c r="D1504" s="361"/>
      <c r="E1504" s="351"/>
    </row>
    <row r="1505" spans="1:5" x14ac:dyDescent="0.2">
      <c r="A1505" s="364"/>
      <c r="B1505" s="363" t="s">
        <v>1108</v>
      </c>
      <c r="C1505" s="362"/>
      <c r="D1505" s="361" t="s">
        <v>1106</v>
      </c>
      <c r="E1505" s="351"/>
    </row>
    <row r="1506" spans="1:5" x14ac:dyDescent="0.2">
      <c r="A1506" s="364"/>
      <c r="B1506" s="365"/>
      <c r="C1506" s="369" t="s">
        <v>1107</v>
      </c>
      <c r="D1506" s="368" t="s">
        <v>1106</v>
      </c>
      <c r="E1506" s="351"/>
    </row>
    <row r="1507" spans="1:5" x14ac:dyDescent="0.2">
      <c r="A1507" s="364"/>
      <c r="B1507" s="365"/>
      <c r="C1507" s="363"/>
      <c r="D1507" s="361"/>
      <c r="E1507" s="351"/>
    </row>
    <row r="1508" spans="1:5" ht="25.5" x14ac:dyDescent="0.2">
      <c r="A1508" s="364"/>
      <c r="B1508" s="363" t="s">
        <v>1105</v>
      </c>
      <c r="C1508" s="362"/>
      <c r="D1508" s="361" t="s">
        <v>1104</v>
      </c>
      <c r="E1508" s="351"/>
    </row>
    <row r="1509" spans="1:5" x14ac:dyDescent="0.2">
      <c r="A1509" s="364"/>
      <c r="B1509" s="365"/>
      <c r="C1509" s="369" t="s">
        <v>1103</v>
      </c>
      <c r="D1509" s="368" t="s">
        <v>1102</v>
      </c>
      <c r="E1509" s="351"/>
    </row>
    <row r="1510" spans="1:5" x14ac:dyDescent="0.2">
      <c r="A1510" s="364"/>
      <c r="B1510" s="365"/>
      <c r="C1510" s="369" t="s">
        <v>1101</v>
      </c>
      <c r="D1510" s="372" t="s">
        <v>1100</v>
      </c>
      <c r="E1510" s="351"/>
    </row>
    <row r="1511" spans="1:5" ht="25.5" x14ac:dyDescent="0.2">
      <c r="A1511" s="364"/>
      <c r="B1511" s="365"/>
      <c r="C1511" s="369" t="s">
        <v>1099</v>
      </c>
      <c r="D1511" s="368" t="s">
        <v>1098</v>
      </c>
      <c r="E1511" s="351"/>
    </row>
    <row r="1512" spans="1:5" ht="12.75" customHeight="1" x14ac:dyDescent="0.2">
      <c r="A1512" s="376"/>
      <c r="B1512" s="375"/>
      <c r="C1512" s="362" t="s">
        <v>1097</v>
      </c>
      <c r="D1512" s="368" t="s">
        <v>1096</v>
      </c>
      <c r="E1512" s="351"/>
    </row>
    <row r="1513" spans="1:5" ht="12.75" customHeight="1" x14ac:dyDescent="0.2">
      <c r="A1513" s="376"/>
      <c r="B1513" s="375"/>
      <c r="C1513" s="362" t="s">
        <v>1095</v>
      </c>
      <c r="D1513" s="368" t="s">
        <v>1094</v>
      </c>
      <c r="E1513" s="351"/>
    </row>
    <row r="1514" spans="1:5" ht="12.75" customHeight="1" x14ac:dyDescent="0.2">
      <c r="A1514" s="376"/>
      <c r="B1514" s="375"/>
      <c r="C1514" s="362" t="s">
        <v>1093</v>
      </c>
      <c r="D1514" s="368" t="s">
        <v>1092</v>
      </c>
      <c r="E1514" s="351"/>
    </row>
    <row r="1515" spans="1:5" ht="12.75" customHeight="1" x14ac:dyDescent="0.2">
      <c r="A1515" s="376"/>
      <c r="B1515" s="375"/>
      <c r="C1515" s="362" t="s">
        <v>1091</v>
      </c>
      <c r="D1515" s="368" t="s">
        <v>1090</v>
      </c>
      <c r="E1515" s="351"/>
    </row>
    <row r="1516" spans="1:5" ht="12.75" customHeight="1" x14ac:dyDescent="0.2">
      <c r="A1516" s="376"/>
      <c r="B1516" s="375"/>
      <c r="C1516" s="362" t="s">
        <v>1089</v>
      </c>
      <c r="D1516" s="372" t="s">
        <v>1088</v>
      </c>
      <c r="E1516" s="351"/>
    </row>
    <row r="1517" spans="1:5" ht="25.5" x14ac:dyDescent="0.2">
      <c r="A1517" s="376"/>
      <c r="B1517" s="375"/>
      <c r="C1517" s="362" t="s">
        <v>1087</v>
      </c>
      <c r="D1517" s="368" t="s">
        <v>1086</v>
      </c>
      <c r="E1517" s="351"/>
    </row>
    <row r="1518" spans="1:5" ht="12.75" customHeight="1" x14ac:dyDescent="0.2">
      <c r="A1518" s="376"/>
      <c r="B1518" s="375"/>
      <c r="C1518" s="362" t="s">
        <v>1085</v>
      </c>
      <c r="D1518" s="368" t="s">
        <v>1084</v>
      </c>
      <c r="E1518" s="351"/>
    </row>
    <row r="1519" spans="1:5" ht="12.75" customHeight="1" x14ac:dyDescent="0.2">
      <c r="A1519" s="376"/>
      <c r="B1519" s="375"/>
      <c r="C1519" s="362" t="s">
        <v>1083</v>
      </c>
      <c r="D1519" s="368" t="s">
        <v>1082</v>
      </c>
      <c r="E1519" s="351"/>
    </row>
    <row r="1520" spans="1:5" ht="12.75" customHeight="1" x14ac:dyDescent="0.2">
      <c r="A1520" s="376"/>
      <c r="B1520" s="375"/>
      <c r="C1520" s="374"/>
      <c r="D1520" s="373"/>
      <c r="E1520" s="351"/>
    </row>
    <row r="1521" spans="1:5" x14ac:dyDescent="0.2">
      <c r="A1521" s="367">
        <v>95</v>
      </c>
      <c r="B1521" s="365"/>
      <c r="C1521" s="362"/>
      <c r="D1521" s="361" t="s">
        <v>1081</v>
      </c>
      <c r="E1521" s="351"/>
    </row>
    <row r="1522" spans="1:5" x14ac:dyDescent="0.2">
      <c r="A1522" s="364"/>
      <c r="B1522" s="365"/>
      <c r="C1522" s="363"/>
      <c r="D1522" s="361"/>
      <c r="E1522" s="351"/>
    </row>
    <row r="1523" spans="1:5" x14ac:dyDescent="0.2">
      <c r="A1523" s="364"/>
      <c r="B1523" s="363" t="s">
        <v>1080</v>
      </c>
      <c r="C1523" s="362"/>
      <c r="D1523" s="361" t="s">
        <v>1079</v>
      </c>
      <c r="E1523" s="351"/>
    </row>
    <row r="1524" spans="1:5" x14ac:dyDescent="0.2">
      <c r="A1524" s="364"/>
      <c r="B1524" s="365"/>
      <c r="C1524" s="369" t="s">
        <v>1078</v>
      </c>
      <c r="D1524" s="368" t="s">
        <v>1077</v>
      </c>
      <c r="E1524" s="351"/>
    </row>
    <row r="1525" spans="1:5" x14ac:dyDescent="0.2">
      <c r="A1525" s="364"/>
      <c r="B1525" s="365"/>
      <c r="C1525" s="369" t="s">
        <v>1076</v>
      </c>
      <c r="D1525" s="368" t="s">
        <v>1075</v>
      </c>
      <c r="E1525" s="351"/>
    </row>
    <row r="1526" spans="1:5" x14ac:dyDescent="0.2">
      <c r="A1526" s="364"/>
      <c r="B1526" s="365"/>
      <c r="C1526" s="363"/>
      <c r="D1526" s="361"/>
      <c r="E1526" s="351"/>
    </row>
    <row r="1527" spans="1:5" x14ac:dyDescent="0.2">
      <c r="A1527" s="364"/>
      <c r="B1527" s="363" t="s">
        <v>1074</v>
      </c>
      <c r="C1527" s="362"/>
      <c r="D1527" s="361" t="s">
        <v>1073</v>
      </c>
      <c r="E1527" s="351"/>
    </row>
    <row r="1528" spans="1:5" x14ac:dyDescent="0.2">
      <c r="A1528" s="364"/>
      <c r="B1528" s="365"/>
      <c r="C1528" s="369" t="s">
        <v>1072</v>
      </c>
      <c r="D1528" s="368" t="s">
        <v>1071</v>
      </c>
      <c r="E1528" s="351"/>
    </row>
    <row r="1529" spans="1:5" x14ac:dyDescent="0.2">
      <c r="A1529" s="364"/>
      <c r="B1529" s="365"/>
      <c r="C1529" s="369" t="s">
        <v>1070</v>
      </c>
      <c r="D1529" s="368" t="s">
        <v>1069</v>
      </c>
      <c r="E1529" s="351"/>
    </row>
    <row r="1530" spans="1:5" x14ac:dyDescent="0.2">
      <c r="A1530" s="364"/>
      <c r="B1530" s="365"/>
      <c r="C1530" s="369" t="s">
        <v>1068</v>
      </c>
      <c r="D1530" s="368" t="s">
        <v>1067</v>
      </c>
      <c r="E1530" s="351"/>
    </row>
    <row r="1531" spans="1:5" x14ac:dyDescent="0.2">
      <c r="A1531" s="364"/>
      <c r="B1531" s="365"/>
      <c r="C1531" s="369" t="s">
        <v>1066</v>
      </c>
      <c r="D1531" s="368" t="s">
        <v>1065</v>
      </c>
      <c r="E1531" s="351"/>
    </row>
    <row r="1532" spans="1:5" x14ac:dyDescent="0.2">
      <c r="A1532" s="364"/>
      <c r="B1532" s="365"/>
      <c r="C1532" s="369" t="s">
        <v>1064</v>
      </c>
      <c r="D1532" s="368" t="s">
        <v>1063</v>
      </c>
      <c r="E1532" s="351"/>
    </row>
    <row r="1533" spans="1:5" x14ac:dyDescent="0.2">
      <c r="A1533" s="364"/>
      <c r="B1533" s="365"/>
      <c r="C1533" s="369" t="s">
        <v>1062</v>
      </c>
      <c r="D1533" s="368" t="s">
        <v>1061</v>
      </c>
      <c r="E1533" s="351"/>
    </row>
    <row r="1534" spans="1:5" x14ac:dyDescent="0.2">
      <c r="A1534" s="364"/>
      <c r="B1534" s="365"/>
      <c r="C1534" s="363"/>
      <c r="D1534" s="361"/>
      <c r="E1534" s="351"/>
    </row>
    <row r="1535" spans="1:5" x14ac:dyDescent="0.2">
      <c r="A1535" s="367">
        <v>96</v>
      </c>
      <c r="B1535" s="365"/>
      <c r="C1535" s="362"/>
      <c r="D1535" s="361" t="s">
        <v>1059</v>
      </c>
      <c r="E1535" s="351"/>
    </row>
    <row r="1536" spans="1:5" x14ac:dyDescent="0.2">
      <c r="A1536" s="364"/>
      <c r="B1536" s="365"/>
      <c r="C1536" s="363"/>
      <c r="D1536" s="361"/>
      <c r="E1536" s="351"/>
    </row>
    <row r="1537" spans="1:5" x14ac:dyDescent="0.2">
      <c r="A1537" s="364"/>
      <c r="B1537" s="363" t="s">
        <v>1060</v>
      </c>
      <c r="C1537" s="362"/>
      <c r="D1537" s="361" t="s">
        <v>1059</v>
      </c>
      <c r="E1537" s="351"/>
    </row>
    <row r="1538" spans="1:5" x14ac:dyDescent="0.2">
      <c r="A1538" s="364"/>
      <c r="B1538" s="365"/>
      <c r="C1538" s="369" t="s">
        <v>1058</v>
      </c>
      <c r="D1538" s="368" t="s">
        <v>1057</v>
      </c>
      <c r="E1538" s="351"/>
    </row>
    <row r="1539" spans="1:5" x14ac:dyDescent="0.2">
      <c r="A1539" s="364"/>
      <c r="B1539" s="365"/>
      <c r="C1539" s="369" t="s">
        <v>1056</v>
      </c>
      <c r="D1539" s="368" t="s">
        <v>1055</v>
      </c>
      <c r="E1539" s="351"/>
    </row>
    <row r="1540" spans="1:5" x14ac:dyDescent="0.2">
      <c r="A1540" s="364"/>
      <c r="B1540" s="365"/>
      <c r="C1540" s="369" t="s">
        <v>1054</v>
      </c>
      <c r="D1540" s="368" t="s">
        <v>1053</v>
      </c>
      <c r="E1540" s="351"/>
    </row>
    <row r="1541" spans="1:5" x14ac:dyDescent="0.2">
      <c r="A1541" s="364"/>
      <c r="B1541" s="365"/>
      <c r="C1541" s="369" t="s">
        <v>1052</v>
      </c>
      <c r="D1541" s="372" t="s">
        <v>1051</v>
      </c>
      <c r="E1541" s="351"/>
    </row>
    <row r="1542" spans="1:5" x14ac:dyDescent="0.2">
      <c r="A1542" s="364"/>
      <c r="B1542" s="365"/>
      <c r="C1542" s="369" t="s">
        <v>1050</v>
      </c>
      <c r="D1542" s="368" t="s">
        <v>1049</v>
      </c>
      <c r="E1542" s="351"/>
    </row>
    <row r="1543" spans="1:5" x14ac:dyDescent="0.2">
      <c r="A1543" s="370"/>
      <c r="B1543" s="366"/>
      <c r="C1543" s="363"/>
      <c r="D1543" s="361"/>
      <c r="E1543" s="351"/>
    </row>
    <row r="1544" spans="1:5" x14ac:dyDescent="0.2">
      <c r="A1544" s="364"/>
      <c r="B1544" s="365"/>
      <c r="C1544" s="363"/>
      <c r="D1544" s="361"/>
      <c r="E1544" s="351"/>
    </row>
    <row r="1545" spans="1:5" ht="38.25" x14ac:dyDescent="0.2">
      <c r="A1545" s="364"/>
      <c r="B1545" s="365"/>
      <c r="C1545" s="363"/>
      <c r="D1545" s="361" t="s">
        <v>326</v>
      </c>
      <c r="E1545" s="351"/>
    </row>
    <row r="1546" spans="1:5" x14ac:dyDescent="0.2">
      <c r="A1546" s="364"/>
      <c r="B1546" s="365"/>
      <c r="C1546" s="369"/>
      <c r="D1546" s="368"/>
      <c r="E1546" s="351"/>
    </row>
    <row r="1547" spans="1:5" x14ac:dyDescent="0.2">
      <c r="A1547" s="367">
        <v>97</v>
      </c>
      <c r="B1547" s="365"/>
      <c r="C1547" s="362"/>
      <c r="D1547" s="361" t="s">
        <v>1047</v>
      </c>
      <c r="E1547" s="351"/>
    </row>
    <row r="1548" spans="1:5" x14ac:dyDescent="0.2">
      <c r="A1548" s="364"/>
      <c r="B1548" s="365"/>
      <c r="C1548" s="363"/>
      <c r="D1548" s="361"/>
      <c r="E1548" s="351"/>
    </row>
    <row r="1549" spans="1:5" x14ac:dyDescent="0.2">
      <c r="A1549" s="364"/>
      <c r="B1549" s="363" t="s">
        <v>1048</v>
      </c>
      <c r="C1549" s="362"/>
      <c r="D1549" s="361" t="s">
        <v>1047</v>
      </c>
      <c r="E1549" s="351"/>
    </row>
    <row r="1550" spans="1:5" x14ac:dyDescent="0.2">
      <c r="A1550" s="364"/>
      <c r="B1550" s="365"/>
      <c r="C1550" s="369" t="s">
        <v>1046</v>
      </c>
      <c r="D1550" s="368" t="s">
        <v>1045</v>
      </c>
      <c r="E1550" s="351"/>
    </row>
    <row r="1551" spans="1:5" x14ac:dyDescent="0.2">
      <c r="A1551" s="364"/>
      <c r="B1551" s="365"/>
      <c r="C1551" s="363"/>
      <c r="D1551" s="361"/>
      <c r="E1551" s="351"/>
    </row>
    <row r="1552" spans="1:5" ht="25.5" x14ac:dyDescent="0.2">
      <c r="A1552" s="367">
        <v>98</v>
      </c>
      <c r="B1552" s="365"/>
      <c r="C1552" s="362"/>
      <c r="D1552" s="361" t="s">
        <v>1044</v>
      </c>
      <c r="E1552" s="351"/>
    </row>
    <row r="1553" spans="1:5" x14ac:dyDescent="0.2">
      <c r="A1553" s="364"/>
      <c r="B1553" s="365"/>
      <c r="C1553" s="363"/>
      <c r="D1553" s="361"/>
      <c r="E1553" s="351"/>
    </row>
    <row r="1554" spans="1:5" x14ac:dyDescent="0.2">
      <c r="A1554" s="364"/>
      <c r="B1554" s="362" t="s">
        <v>1043</v>
      </c>
      <c r="C1554" s="362"/>
      <c r="D1554" s="361" t="s">
        <v>1041</v>
      </c>
      <c r="E1554" s="351"/>
    </row>
    <row r="1555" spans="1:5" ht="15" x14ac:dyDescent="0.2">
      <c r="A1555" s="364"/>
      <c r="B1555" s="371"/>
      <c r="C1555" s="369" t="s">
        <v>1042</v>
      </c>
      <c r="D1555" s="368" t="s">
        <v>1041</v>
      </c>
      <c r="E1555" s="351"/>
    </row>
    <row r="1556" spans="1:5" x14ac:dyDescent="0.2">
      <c r="A1556" s="364"/>
      <c r="B1556" s="365"/>
      <c r="C1556" s="363"/>
      <c r="D1556" s="361"/>
      <c r="E1556" s="351"/>
    </row>
    <row r="1557" spans="1:5" ht="12.75" customHeight="1" x14ac:dyDescent="0.2">
      <c r="A1557" s="364"/>
      <c r="B1557" s="363" t="s">
        <v>1040</v>
      </c>
      <c r="C1557" s="362"/>
      <c r="D1557" s="361" t="s">
        <v>1038</v>
      </c>
      <c r="E1557" s="351"/>
    </row>
    <row r="1558" spans="1:5" ht="12.75" customHeight="1" x14ac:dyDescent="0.2">
      <c r="A1558" s="364"/>
      <c r="B1558" s="365"/>
      <c r="C1558" s="369" t="s">
        <v>1039</v>
      </c>
      <c r="D1558" s="368" t="s">
        <v>1038</v>
      </c>
      <c r="E1558" s="351"/>
    </row>
    <row r="1559" spans="1:5" x14ac:dyDescent="0.2">
      <c r="A1559" s="370"/>
      <c r="B1559" s="366"/>
      <c r="C1559" s="363"/>
      <c r="D1559" s="361"/>
      <c r="E1559" s="351"/>
    </row>
    <row r="1560" spans="1:5" x14ac:dyDescent="0.2">
      <c r="A1560" s="364"/>
      <c r="B1560" s="365"/>
      <c r="C1560" s="363"/>
      <c r="D1560" s="361"/>
      <c r="E1560" s="351"/>
    </row>
    <row r="1561" spans="1:5" x14ac:dyDescent="0.2">
      <c r="A1561" s="364"/>
      <c r="B1561" s="365"/>
      <c r="C1561" s="363"/>
      <c r="D1561" s="361" t="s">
        <v>325</v>
      </c>
      <c r="E1561" s="351"/>
    </row>
    <row r="1562" spans="1:5" x14ac:dyDescent="0.2">
      <c r="A1562" s="364"/>
      <c r="B1562" s="365"/>
      <c r="C1562" s="369"/>
      <c r="D1562" s="368"/>
      <c r="E1562" s="351"/>
    </row>
    <row r="1563" spans="1:5" x14ac:dyDescent="0.2">
      <c r="A1563" s="367">
        <v>99</v>
      </c>
      <c r="B1563" s="366"/>
      <c r="C1563" s="366"/>
      <c r="D1563" s="361" t="s">
        <v>1035</v>
      </c>
      <c r="E1563" s="351"/>
    </row>
    <row r="1564" spans="1:5" x14ac:dyDescent="0.2">
      <c r="A1564" s="364"/>
      <c r="B1564" s="365"/>
      <c r="C1564" s="363"/>
      <c r="D1564" s="361"/>
      <c r="E1564" s="351"/>
    </row>
    <row r="1565" spans="1:5" x14ac:dyDescent="0.2">
      <c r="A1565" s="364"/>
      <c r="B1565" s="363" t="s">
        <v>1037</v>
      </c>
      <c r="C1565" s="362"/>
      <c r="D1565" s="361" t="s">
        <v>1035</v>
      </c>
      <c r="E1565" s="351"/>
    </row>
    <row r="1566" spans="1:5" ht="13.5" thickBot="1" x14ac:dyDescent="0.25">
      <c r="A1566" s="360"/>
      <c r="B1566" s="359"/>
      <c r="C1566" s="358" t="s">
        <v>1036</v>
      </c>
      <c r="D1566" s="357" t="s">
        <v>1035</v>
      </c>
      <c r="E1566" s="351"/>
    </row>
    <row r="1567" spans="1:5" x14ac:dyDescent="0.2">
      <c r="A1567" s="356"/>
      <c r="B1567" s="355"/>
      <c r="C1567" s="354"/>
      <c r="D1567" s="353"/>
      <c r="E1567" s="351"/>
    </row>
    <row r="1568" spans="1:5" x14ac:dyDescent="0.2">
      <c r="A1568" s="352"/>
      <c r="B1568" s="352"/>
      <c r="C1568" s="352"/>
      <c r="D1568" s="351"/>
      <c r="E1568" s="351"/>
    </row>
    <row r="1569" spans="1:5" x14ac:dyDescent="0.2">
      <c r="A1569" s="352"/>
      <c r="B1569" s="352"/>
      <c r="C1569" s="352"/>
      <c r="D1569" s="351"/>
      <c r="E1569" s="35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656" t="s">
        <v>1</v>
      </c>
      <c r="B1" s="656"/>
      <c r="C1" s="656"/>
    </row>
    <row r="2" spans="1:3" x14ac:dyDescent="0.25">
      <c r="A2" s="166" t="s">
        <v>846</v>
      </c>
      <c r="B2" s="166" t="s">
        <v>845</v>
      </c>
      <c r="C2" s="277"/>
    </row>
    <row r="3" spans="1:3" x14ac:dyDescent="0.25">
      <c r="A3" s="165" t="s">
        <v>844</v>
      </c>
      <c r="B3" s="165" t="s">
        <v>843</v>
      </c>
    </row>
    <row r="4" spans="1:3" x14ac:dyDescent="0.25">
      <c r="A4" s="164" t="s">
        <v>842</v>
      </c>
      <c r="B4" s="164" t="s">
        <v>841</v>
      </c>
    </row>
    <row r="5" spans="1:3" x14ac:dyDescent="0.25">
      <c r="A5" s="165" t="s">
        <v>840</v>
      </c>
      <c r="B5" s="165" t="s">
        <v>839</v>
      </c>
    </row>
    <row r="6" spans="1:3" x14ac:dyDescent="0.25">
      <c r="A6" s="164" t="s">
        <v>838</v>
      </c>
      <c r="B6" s="164" t="s">
        <v>837</v>
      </c>
    </row>
    <row r="7" spans="1:3" x14ac:dyDescent="0.25">
      <c r="A7" s="165" t="s">
        <v>836</v>
      </c>
      <c r="B7" s="165" t="s">
        <v>835</v>
      </c>
    </row>
    <row r="8" spans="1:3" x14ac:dyDescent="0.25">
      <c r="A8" s="164" t="s">
        <v>834</v>
      </c>
      <c r="B8" s="164" t="s">
        <v>833</v>
      </c>
    </row>
    <row r="9" spans="1:3" x14ac:dyDescent="0.25">
      <c r="A9" s="165" t="s">
        <v>832</v>
      </c>
      <c r="B9" s="165" t="s">
        <v>831</v>
      </c>
    </row>
    <row r="10" spans="1:3" x14ac:dyDescent="0.25">
      <c r="A10" s="164" t="s">
        <v>830</v>
      </c>
      <c r="B10" s="164" t="s">
        <v>829</v>
      </c>
    </row>
    <row r="11" spans="1:3" x14ac:dyDescent="0.25">
      <c r="A11" s="165" t="s">
        <v>828</v>
      </c>
      <c r="B11" s="165" t="s">
        <v>827</v>
      </c>
    </row>
    <row r="12" spans="1:3" x14ac:dyDescent="0.25">
      <c r="A12" s="164" t="s">
        <v>826</v>
      </c>
      <c r="B12" s="164" t="s">
        <v>825</v>
      </c>
    </row>
    <row r="13" spans="1:3" x14ac:dyDescent="0.25">
      <c r="A13" s="165" t="s">
        <v>824</v>
      </c>
      <c r="B13" s="165" t="s">
        <v>823</v>
      </c>
    </row>
    <row r="14" spans="1:3" x14ac:dyDescent="0.25">
      <c r="A14" s="164" t="s">
        <v>822</v>
      </c>
      <c r="B14" s="164" t="s">
        <v>821</v>
      </c>
    </row>
    <row r="15" spans="1:3" x14ac:dyDescent="0.25">
      <c r="A15" s="165" t="s">
        <v>820</v>
      </c>
      <c r="B15" s="165" t="s">
        <v>819</v>
      </c>
    </row>
    <row r="16" spans="1:3" x14ac:dyDescent="0.25">
      <c r="A16" s="164" t="s">
        <v>818</v>
      </c>
      <c r="B16" s="164" t="s">
        <v>817</v>
      </c>
    </row>
    <row r="17" spans="1:2" x14ac:dyDescent="0.25">
      <c r="A17" s="165" t="s">
        <v>816</v>
      </c>
      <c r="B17" s="165" t="s">
        <v>815</v>
      </c>
    </row>
    <row r="18" spans="1:2" x14ac:dyDescent="0.25">
      <c r="A18" s="164" t="s">
        <v>814</v>
      </c>
      <c r="B18" s="164" t="s">
        <v>813</v>
      </c>
    </row>
    <row r="19" spans="1:2" x14ac:dyDescent="0.25">
      <c r="A19" s="165" t="s">
        <v>812</v>
      </c>
      <c r="B19" s="165" t="s">
        <v>811</v>
      </c>
    </row>
    <row r="20" spans="1:2" x14ac:dyDescent="0.25">
      <c r="A20" s="164" t="s">
        <v>810</v>
      </c>
      <c r="B20" s="164" t="s">
        <v>809</v>
      </c>
    </row>
    <row r="21" spans="1:2" x14ac:dyDescent="0.25">
      <c r="A21" s="165" t="s">
        <v>808</v>
      </c>
      <c r="B21" s="165" t="s">
        <v>807</v>
      </c>
    </row>
    <row r="22" spans="1:2" x14ac:dyDescent="0.25">
      <c r="A22" s="164" t="s">
        <v>806</v>
      </c>
      <c r="B22" s="164" t="s">
        <v>805</v>
      </c>
    </row>
    <row r="23" spans="1:2" x14ac:dyDescent="0.25">
      <c r="A23" s="165" t="s">
        <v>804</v>
      </c>
      <c r="B23" s="165" t="s">
        <v>803</v>
      </c>
    </row>
    <row r="24" spans="1:2" x14ac:dyDescent="0.25">
      <c r="A24" s="164" t="s">
        <v>802</v>
      </c>
      <c r="B24" s="164" t="s">
        <v>801</v>
      </c>
    </row>
    <row r="25" spans="1:2" x14ac:dyDescent="0.25">
      <c r="A25" s="165" t="s">
        <v>800</v>
      </c>
      <c r="B25" s="165" t="s">
        <v>799</v>
      </c>
    </row>
    <row r="26" spans="1:2" x14ac:dyDescent="0.25">
      <c r="A26" s="164" t="s">
        <v>798</v>
      </c>
      <c r="B26" s="164" t="s">
        <v>797</v>
      </c>
    </row>
    <row r="27" spans="1:2" x14ac:dyDescent="0.25">
      <c r="A27" s="165" t="s">
        <v>796</v>
      </c>
      <c r="B27" s="165" t="s">
        <v>795</v>
      </c>
    </row>
    <row r="28" spans="1:2" x14ac:dyDescent="0.25">
      <c r="A28" s="164" t="s">
        <v>794</v>
      </c>
      <c r="B28" s="164" t="s">
        <v>793</v>
      </c>
    </row>
    <row r="29" spans="1:2" x14ac:dyDescent="0.25">
      <c r="A29" s="165" t="s">
        <v>792</v>
      </c>
      <c r="B29" s="165" t="s">
        <v>791</v>
      </c>
    </row>
    <row r="30" spans="1:2" x14ac:dyDescent="0.25">
      <c r="A30" s="164" t="s">
        <v>790</v>
      </c>
      <c r="B30" s="164" t="s">
        <v>789</v>
      </c>
    </row>
    <row r="31" spans="1:2" x14ac:dyDescent="0.25">
      <c r="A31" s="165" t="s">
        <v>788</v>
      </c>
      <c r="B31" s="165" t="s">
        <v>787</v>
      </c>
    </row>
    <row r="32" spans="1:2" x14ac:dyDescent="0.25">
      <c r="A32" s="164" t="s">
        <v>786</v>
      </c>
      <c r="B32" s="164" t="s">
        <v>785</v>
      </c>
    </row>
    <row r="33" spans="1:2" x14ac:dyDescent="0.25">
      <c r="A33" s="165" t="s">
        <v>784</v>
      </c>
      <c r="B33" s="165" t="s">
        <v>783</v>
      </c>
    </row>
    <row r="34" spans="1:2" x14ac:dyDescent="0.25">
      <c r="A34" s="164" t="s">
        <v>782</v>
      </c>
      <c r="B34" s="164" t="s">
        <v>781</v>
      </c>
    </row>
    <row r="35" spans="1:2" x14ac:dyDescent="0.25">
      <c r="A35" s="165" t="s">
        <v>780</v>
      </c>
      <c r="B35" s="165" t="s">
        <v>779</v>
      </c>
    </row>
    <row r="36" spans="1:2" x14ac:dyDescent="0.25">
      <c r="A36" s="164" t="s">
        <v>778</v>
      </c>
      <c r="B36" s="164" t="s">
        <v>777</v>
      </c>
    </row>
    <row r="37" spans="1:2" x14ac:dyDescent="0.25">
      <c r="A37" s="165" t="s">
        <v>776</v>
      </c>
      <c r="B37" s="165" t="s">
        <v>775</v>
      </c>
    </row>
    <row r="38" spans="1:2" x14ac:dyDescent="0.25">
      <c r="A38" s="164" t="s">
        <v>774</v>
      </c>
      <c r="B38" s="164" t="s">
        <v>773</v>
      </c>
    </row>
    <row r="39" spans="1:2" x14ac:dyDescent="0.25">
      <c r="A39" s="165" t="s">
        <v>772</v>
      </c>
      <c r="B39" s="165" t="s">
        <v>771</v>
      </c>
    </row>
    <row r="40" spans="1:2" x14ac:dyDescent="0.25">
      <c r="A40" s="164" t="s">
        <v>770</v>
      </c>
      <c r="B40" s="164" t="s">
        <v>769</v>
      </c>
    </row>
    <row r="41" spans="1:2" x14ac:dyDescent="0.25">
      <c r="A41" s="165" t="s">
        <v>768</v>
      </c>
      <c r="B41" s="165" t="s">
        <v>767</v>
      </c>
    </row>
    <row r="42" spans="1:2" x14ac:dyDescent="0.25">
      <c r="A42" s="164" t="s">
        <v>766</v>
      </c>
      <c r="B42" s="164" t="s">
        <v>765</v>
      </c>
    </row>
    <row r="43" spans="1:2" x14ac:dyDescent="0.25">
      <c r="A43" s="165" t="s">
        <v>764</v>
      </c>
      <c r="B43" s="165" t="s">
        <v>763</v>
      </c>
    </row>
    <row r="44" spans="1:2" x14ac:dyDescent="0.25">
      <c r="A44" s="164" t="s">
        <v>762</v>
      </c>
      <c r="B44" s="164" t="s">
        <v>761</v>
      </c>
    </row>
    <row r="45" spans="1:2" x14ac:dyDescent="0.25">
      <c r="A45" s="165" t="s">
        <v>760</v>
      </c>
      <c r="B45" s="165" t="s">
        <v>759</v>
      </c>
    </row>
    <row r="46" spans="1:2" x14ac:dyDescent="0.25">
      <c r="A46" s="164" t="s">
        <v>758</v>
      </c>
      <c r="B46" s="164" t="s">
        <v>757</v>
      </c>
    </row>
    <row r="47" spans="1:2" x14ac:dyDescent="0.25">
      <c r="A47" s="165" t="s">
        <v>756</v>
      </c>
      <c r="B47" s="165" t="s">
        <v>755</v>
      </c>
    </row>
    <row r="48" spans="1:2" x14ac:dyDescent="0.25">
      <c r="A48" s="164" t="s">
        <v>754</v>
      </c>
      <c r="B48" s="164" t="s">
        <v>753</v>
      </c>
    </row>
    <row r="49" spans="1:2" x14ac:dyDescent="0.25">
      <c r="A49" s="165" t="s">
        <v>752</v>
      </c>
      <c r="B49" s="165" t="s">
        <v>751</v>
      </c>
    </row>
    <row r="50" spans="1:2" x14ac:dyDescent="0.25">
      <c r="A50" s="164" t="s">
        <v>750</v>
      </c>
      <c r="B50" s="164" t="s">
        <v>749</v>
      </c>
    </row>
    <row r="51" spans="1:2" x14ac:dyDescent="0.25">
      <c r="A51" s="165" t="s">
        <v>748</v>
      </c>
      <c r="B51" s="165" t="s">
        <v>747</v>
      </c>
    </row>
    <row r="52" spans="1:2" x14ac:dyDescent="0.25">
      <c r="A52" s="164" t="s">
        <v>746</v>
      </c>
      <c r="B52" s="164" t="s">
        <v>745</v>
      </c>
    </row>
    <row r="53" spans="1:2" x14ac:dyDescent="0.25">
      <c r="A53" s="165" t="s">
        <v>744</v>
      </c>
      <c r="B53" s="165" t="s">
        <v>743</v>
      </c>
    </row>
    <row r="54" spans="1:2" x14ac:dyDescent="0.25">
      <c r="A54" s="164" t="s">
        <v>742</v>
      </c>
      <c r="B54" s="164" t="s">
        <v>741</v>
      </c>
    </row>
    <row r="55" spans="1:2" x14ac:dyDescent="0.25">
      <c r="A55" s="165" t="s">
        <v>740</v>
      </c>
      <c r="B55" s="165" t="s">
        <v>739</v>
      </c>
    </row>
    <row r="56" spans="1:2" x14ac:dyDescent="0.25">
      <c r="A56" s="164" t="s">
        <v>738</v>
      </c>
      <c r="B56" s="164" t="s">
        <v>737</v>
      </c>
    </row>
    <row r="57" spans="1:2" x14ac:dyDescent="0.25">
      <c r="A57" s="165" t="s">
        <v>736</v>
      </c>
      <c r="B57" s="165" t="s">
        <v>735</v>
      </c>
    </row>
    <row r="58" spans="1:2" x14ac:dyDescent="0.25">
      <c r="A58" s="164" t="s">
        <v>734</v>
      </c>
      <c r="B58" s="164" t="s">
        <v>733</v>
      </c>
    </row>
    <row r="59" spans="1:2" x14ac:dyDescent="0.25">
      <c r="A59" s="165" t="s">
        <v>732</v>
      </c>
      <c r="B59" s="165" t="s">
        <v>731</v>
      </c>
    </row>
    <row r="60" spans="1:2" x14ac:dyDescent="0.25">
      <c r="A60" s="164" t="s">
        <v>730</v>
      </c>
      <c r="B60" s="164" t="s">
        <v>729</v>
      </c>
    </row>
    <row r="61" spans="1:2" x14ac:dyDescent="0.25">
      <c r="A61" s="165" t="s">
        <v>728</v>
      </c>
      <c r="B61" s="165" t="s">
        <v>727</v>
      </c>
    </row>
    <row r="62" spans="1:2" x14ac:dyDescent="0.25">
      <c r="A62" s="164" t="s">
        <v>726</v>
      </c>
      <c r="B62" s="164" t="s">
        <v>725</v>
      </c>
    </row>
    <row r="63" spans="1:2" x14ac:dyDescent="0.25">
      <c r="A63" s="165" t="s">
        <v>724</v>
      </c>
      <c r="B63" s="165" t="s">
        <v>723</v>
      </c>
    </row>
    <row r="64" spans="1:2" x14ac:dyDescent="0.25">
      <c r="A64" s="164" t="s">
        <v>722</v>
      </c>
      <c r="B64" s="164" t="s">
        <v>721</v>
      </c>
    </row>
    <row r="65" spans="1:2" x14ac:dyDescent="0.25">
      <c r="A65" s="165" t="s">
        <v>720</v>
      </c>
      <c r="B65" s="165" t="s">
        <v>719</v>
      </c>
    </row>
    <row r="66" spans="1:2" x14ac:dyDescent="0.25">
      <c r="A66" s="164" t="s">
        <v>718</v>
      </c>
      <c r="B66" s="164" t="s">
        <v>717</v>
      </c>
    </row>
    <row r="67" spans="1:2" x14ac:dyDescent="0.25">
      <c r="A67" s="165" t="s">
        <v>716</v>
      </c>
      <c r="B67" s="165" t="s">
        <v>715</v>
      </c>
    </row>
    <row r="68" spans="1:2" x14ac:dyDescent="0.25">
      <c r="A68" s="164" t="s">
        <v>714</v>
      </c>
      <c r="B68" s="164" t="s">
        <v>713</v>
      </c>
    </row>
    <row r="69" spans="1:2" x14ac:dyDescent="0.25">
      <c r="A69" s="165" t="s">
        <v>712</v>
      </c>
      <c r="B69" s="165" t="s">
        <v>711</v>
      </c>
    </row>
    <row r="70" spans="1:2" x14ac:dyDescent="0.25">
      <c r="A70" s="164" t="s">
        <v>710</v>
      </c>
      <c r="B70" s="164" t="s">
        <v>709</v>
      </c>
    </row>
    <row r="71" spans="1:2" x14ac:dyDescent="0.25">
      <c r="A71" s="165" t="s">
        <v>708</v>
      </c>
      <c r="B71" s="165" t="s">
        <v>707</v>
      </c>
    </row>
    <row r="72" spans="1:2" x14ac:dyDescent="0.25">
      <c r="A72" s="164" t="s">
        <v>706</v>
      </c>
      <c r="B72" s="164" t="s">
        <v>705</v>
      </c>
    </row>
    <row r="73" spans="1:2" x14ac:dyDescent="0.25">
      <c r="A73" s="165" t="s">
        <v>704</v>
      </c>
      <c r="B73" s="165" t="s">
        <v>703</v>
      </c>
    </row>
    <row r="74" spans="1:2" x14ac:dyDescent="0.25">
      <c r="A74" s="164" t="s">
        <v>702</v>
      </c>
      <c r="B74" s="164" t="s">
        <v>701</v>
      </c>
    </row>
    <row r="75" spans="1:2" x14ac:dyDescent="0.25">
      <c r="A75" s="165" t="s">
        <v>700</v>
      </c>
      <c r="B75" s="165" t="s">
        <v>699</v>
      </c>
    </row>
    <row r="76" spans="1:2" x14ac:dyDescent="0.25">
      <c r="A76" s="164" t="s">
        <v>698</v>
      </c>
      <c r="B76" s="164" t="s">
        <v>697</v>
      </c>
    </row>
    <row r="77" spans="1:2" x14ac:dyDescent="0.25">
      <c r="A77" s="165" t="s">
        <v>696</v>
      </c>
      <c r="B77" s="165" t="s">
        <v>695</v>
      </c>
    </row>
    <row r="78" spans="1:2" x14ac:dyDescent="0.25">
      <c r="A78" s="164" t="s">
        <v>694</v>
      </c>
      <c r="B78" s="164" t="s">
        <v>693</v>
      </c>
    </row>
    <row r="79" spans="1:2" x14ac:dyDescent="0.25">
      <c r="A79" s="165" t="s">
        <v>692</v>
      </c>
      <c r="B79" s="165" t="s">
        <v>691</v>
      </c>
    </row>
    <row r="80" spans="1:2" x14ac:dyDescent="0.25">
      <c r="A80" s="164" t="s">
        <v>690</v>
      </c>
      <c r="B80" s="164" t="s">
        <v>689</v>
      </c>
    </row>
    <row r="81" spans="1:2" x14ac:dyDescent="0.25">
      <c r="A81" s="165" t="s">
        <v>688</v>
      </c>
      <c r="B81" s="165" t="s">
        <v>687</v>
      </c>
    </row>
    <row r="82" spans="1:2" x14ac:dyDescent="0.25">
      <c r="A82" s="164" t="s">
        <v>686</v>
      </c>
      <c r="B82" s="164" t="s">
        <v>685</v>
      </c>
    </row>
    <row r="83" spans="1:2" x14ac:dyDescent="0.25">
      <c r="A83" s="165" t="s">
        <v>684</v>
      </c>
      <c r="B83" s="165" t="s">
        <v>683</v>
      </c>
    </row>
    <row r="84" spans="1:2" x14ac:dyDescent="0.25">
      <c r="A84" s="164" t="s">
        <v>682</v>
      </c>
      <c r="B84" s="164" t="s">
        <v>681</v>
      </c>
    </row>
    <row r="85" spans="1:2" x14ac:dyDescent="0.25">
      <c r="A85" s="165" t="s">
        <v>680</v>
      </c>
      <c r="B85" s="165" t="s">
        <v>679</v>
      </c>
    </row>
    <row r="86" spans="1:2" x14ac:dyDescent="0.25">
      <c r="A86" s="164" t="s">
        <v>678</v>
      </c>
      <c r="B86" s="164" t="s">
        <v>677</v>
      </c>
    </row>
    <row r="87" spans="1:2" x14ac:dyDescent="0.25">
      <c r="A87" s="165" t="s">
        <v>676</v>
      </c>
      <c r="B87" s="165" t="s">
        <v>675</v>
      </c>
    </row>
    <row r="88" spans="1:2" x14ac:dyDescent="0.25">
      <c r="A88" s="164" t="s">
        <v>674</v>
      </c>
      <c r="B88" s="164" t="s">
        <v>673</v>
      </c>
    </row>
    <row r="89" spans="1:2" x14ac:dyDescent="0.25">
      <c r="A89" s="165" t="s">
        <v>672</v>
      </c>
      <c r="B89" s="165" t="s">
        <v>671</v>
      </c>
    </row>
    <row r="90" spans="1:2" x14ac:dyDescent="0.25">
      <c r="A90" s="164" t="s">
        <v>670</v>
      </c>
      <c r="B90" s="164" t="s">
        <v>669</v>
      </c>
    </row>
    <row r="91" spans="1:2" x14ac:dyDescent="0.25">
      <c r="A91" s="165" t="s">
        <v>668</v>
      </c>
      <c r="B91" s="165" t="s">
        <v>667</v>
      </c>
    </row>
    <row r="92" spans="1:2" x14ac:dyDescent="0.25">
      <c r="A92" s="164" t="s">
        <v>666</v>
      </c>
      <c r="B92" s="164" t="s">
        <v>665</v>
      </c>
    </row>
    <row r="93" spans="1:2" x14ac:dyDescent="0.25">
      <c r="A93" s="165" t="s">
        <v>664</v>
      </c>
      <c r="B93" s="165" t="s">
        <v>663</v>
      </c>
    </row>
    <row r="94" spans="1:2" x14ac:dyDescent="0.25">
      <c r="A94" s="164" t="s">
        <v>662</v>
      </c>
      <c r="B94" s="164" t="s">
        <v>661</v>
      </c>
    </row>
    <row r="95" spans="1:2" x14ac:dyDescent="0.25">
      <c r="A95" s="165" t="s">
        <v>660</v>
      </c>
      <c r="B95" s="165" t="s">
        <v>659</v>
      </c>
    </row>
    <row r="96" spans="1:2" x14ac:dyDescent="0.25">
      <c r="A96" s="164" t="s">
        <v>658</v>
      </c>
      <c r="B96" s="164" t="s">
        <v>657</v>
      </c>
    </row>
    <row r="97" spans="1:2" x14ac:dyDescent="0.25">
      <c r="A97" s="165" t="s">
        <v>656</v>
      </c>
      <c r="B97" s="165" t="s">
        <v>655</v>
      </c>
    </row>
    <row r="98" spans="1:2" x14ac:dyDescent="0.25">
      <c r="A98" s="164" t="s">
        <v>654</v>
      </c>
      <c r="B98" s="164" t="s">
        <v>653</v>
      </c>
    </row>
    <row r="99" spans="1:2" x14ac:dyDescent="0.25">
      <c r="A99" s="165" t="s">
        <v>652</v>
      </c>
      <c r="B99" s="165" t="s">
        <v>651</v>
      </c>
    </row>
    <row r="100" spans="1:2" x14ac:dyDescent="0.25">
      <c r="A100" s="164" t="s">
        <v>650</v>
      </c>
      <c r="B100" s="164" t="s">
        <v>649</v>
      </c>
    </row>
    <row r="101" spans="1:2" x14ac:dyDescent="0.25">
      <c r="A101" s="165" t="s">
        <v>648</v>
      </c>
      <c r="B101" s="165" t="s">
        <v>647</v>
      </c>
    </row>
    <row r="102" spans="1:2" x14ac:dyDescent="0.25">
      <c r="A102" s="164" t="s">
        <v>646</v>
      </c>
      <c r="B102" s="164" t="s">
        <v>645</v>
      </c>
    </row>
    <row r="103" spans="1:2" x14ac:dyDescent="0.25">
      <c r="A103" s="165" t="s">
        <v>644</v>
      </c>
      <c r="B103" s="165" t="s">
        <v>643</v>
      </c>
    </row>
    <row r="104" spans="1:2" x14ac:dyDescent="0.25">
      <c r="A104" s="164" t="s">
        <v>642</v>
      </c>
      <c r="B104" s="164" t="s">
        <v>641</v>
      </c>
    </row>
    <row r="105" spans="1:2" x14ac:dyDescent="0.25">
      <c r="A105" s="165" t="s">
        <v>640</v>
      </c>
      <c r="B105" s="165" t="s">
        <v>639</v>
      </c>
    </row>
    <row r="106" spans="1:2" x14ac:dyDescent="0.25">
      <c r="A106" s="164" t="s">
        <v>638</v>
      </c>
      <c r="B106" s="164" t="s">
        <v>637</v>
      </c>
    </row>
    <row r="107" spans="1:2" x14ac:dyDescent="0.25">
      <c r="A107" s="165" t="s">
        <v>636</v>
      </c>
      <c r="B107" s="165" t="s">
        <v>635</v>
      </c>
    </row>
    <row r="108" spans="1:2" x14ac:dyDescent="0.25">
      <c r="A108" s="164" t="s">
        <v>634</v>
      </c>
      <c r="B108" s="164" t="s">
        <v>633</v>
      </c>
    </row>
    <row r="109" spans="1:2" x14ac:dyDescent="0.25">
      <c r="A109" s="165" t="s">
        <v>632</v>
      </c>
      <c r="B109" s="165" t="s">
        <v>631</v>
      </c>
    </row>
    <row r="110" spans="1:2" x14ac:dyDescent="0.25">
      <c r="A110" s="164" t="s">
        <v>630</v>
      </c>
      <c r="B110" s="164" t="s">
        <v>629</v>
      </c>
    </row>
    <row r="111" spans="1:2" x14ac:dyDescent="0.25">
      <c r="A111" s="165" t="s">
        <v>628</v>
      </c>
      <c r="B111" s="165" t="s">
        <v>627</v>
      </c>
    </row>
    <row r="112" spans="1:2" x14ac:dyDescent="0.25">
      <c r="A112" s="164" t="s">
        <v>626</v>
      </c>
      <c r="B112" s="164" t="s">
        <v>625</v>
      </c>
    </row>
    <row r="113" spans="1:2" x14ac:dyDescent="0.25">
      <c r="A113" s="165" t="s">
        <v>624</v>
      </c>
      <c r="B113" s="165" t="s">
        <v>623</v>
      </c>
    </row>
    <row r="114" spans="1:2" x14ac:dyDescent="0.25">
      <c r="A114" s="164" t="s">
        <v>622</v>
      </c>
      <c r="B114" s="164" t="s">
        <v>621</v>
      </c>
    </row>
    <row r="115" spans="1:2" x14ac:dyDescent="0.25">
      <c r="A115" s="165" t="s">
        <v>620</v>
      </c>
      <c r="B115" s="165" t="s">
        <v>619</v>
      </c>
    </row>
    <row r="116" spans="1:2" x14ac:dyDescent="0.25">
      <c r="A116" s="164" t="s">
        <v>618</v>
      </c>
      <c r="B116" s="164" t="s">
        <v>617</v>
      </c>
    </row>
    <row r="117" spans="1:2" x14ac:dyDescent="0.25">
      <c r="A117" s="165" t="s">
        <v>616</v>
      </c>
      <c r="B117" s="165" t="s">
        <v>615</v>
      </c>
    </row>
    <row r="118" spans="1:2" x14ac:dyDescent="0.25">
      <c r="A118" s="164" t="s">
        <v>614</v>
      </c>
      <c r="B118" s="164" t="s">
        <v>613</v>
      </c>
    </row>
    <row r="119" spans="1:2" x14ac:dyDescent="0.25">
      <c r="A119" s="165" t="s">
        <v>612</v>
      </c>
      <c r="B119" s="165" t="s">
        <v>611</v>
      </c>
    </row>
    <row r="120" spans="1:2" x14ac:dyDescent="0.25">
      <c r="A120" s="164" t="s">
        <v>610</v>
      </c>
      <c r="B120" s="164" t="s">
        <v>609</v>
      </c>
    </row>
    <row r="121" spans="1:2" x14ac:dyDescent="0.25">
      <c r="A121" s="165" t="s">
        <v>608</v>
      </c>
      <c r="B121" s="165" t="s">
        <v>607</v>
      </c>
    </row>
    <row r="122" spans="1:2" x14ac:dyDescent="0.25">
      <c r="A122" s="164" t="s">
        <v>606</v>
      </c>
      <c r="B122" s="164" t="s">
        <v>605</v>
      </c>
    </row>
    <row r="123" spans="1:2" x14ac:dyDescent="0.25">
      <c r="A123" s="165" t="s">
        <v>604</v>
      </c>
      <c r="B123" s="165" t="s">
        <v>603</v>
      </c>
    </row>
    <row r="124" spans="1:2" x14ac:dyDescent="0.25">
      <c r="A124" s="164" t="s">
        <v>602</v>
      </c>
      <c r="B124" s="164" t="s">
        <v>601</v>
      </c>
    </row>
    <row r="125" spans="1:2" x14ac:dyDescent="0.25">
      <c r="A125" s="165" t="s">
        <v>600</v>
      </c>
      <c r="B125" s="165" t="s">
        <v>599</v>
      </c>
    </row>
    <row r="126" spans="1:2" x14ac:dyDescent="0.25">
      <c r="A126" s="164" t="s">
        <v>598</v>
      </c>
      <c r="B126" s="164" t="s">
        <v>597</v>
      </c>
    </row>
    <row r="127" spans="1:2" x14ac:dyDescent="0.25">
      <c r="A127" s="165" t="s">
        <v>596</v>
      </c>
      <c r="B127" s="165" t="s">
        <v>595</v>
      </c>
    </row>
    <row r="128" spans="1:2" x14ac:dyDescent="0.25">
      <c r="A128" s="164" t="s">
        <v>594</v>
      </c>
      <c r="B128" s="164" t="s">
        <v>593</v>
      </c>
    </row>
    <row r="129" spans="1:2" x14ac:dyDescent="0.25">
      <c r="A129" s="165" t="s">
        <v>592</v>
      </c>
      <c r="B129" s="165" t="s">
        <v>591</v>
      </c>
    </row>
    <row r="130" spans="1:2" x14ac:dyDescent="0.25">
      <c r="A130" s="164" t="s">
        <v>590</v>
      </c>
      <c r="B130" s="164" t="s">
        <v>589</v>
      </c>
    </row>
    <row r="131" spans="1:2" x14ac:dyDescent="0.25">
      <c r="A131" s="165" t="s">
        <v>588</v>
      </c>
      <c r="B131" s="165" t="s">
        <v>587</v>
      </c>
    </row>
    <row r="132" spans="1:2" x14ac:dyDescent="0.25">
      <c r="A132" s="164" t="s">
        <v>586</v>
      </c>
      <c r="B132" s="164" t="s">
        <v>585</v>
      </c>
    </row>
    <row r="133" spans="1:2" x14ac:dyDescent="0.25">
      <c r="A133" s="165" t="s">
        <v>584</v>
      </c>
      <c r="B133" s="165" t="s">
        <v>583</v>
      </c>
    </row>
    <row r="134" spans="1:2" x14ac:dyDescent="0.25">
      <c r="A134" s="164" t="s">
        <v>582</v>
      </c>
      <c r="B134" s="164" t="s">
        <v>581</v>
      </c>
    </row>
    <row r="135" spans="1:2" x14ac:dyDescent="0.25">
      <c r="A135" s="165" t="s">
        <v>580</v>
      </c>
      <c r="B135" s="165" t="s">
        <v>579</v>
      </c>
    </row>
    <row r="136" spans="1:2" x14ac:dyDescent="0.25">
      <c r="A136" s="164" t="s">
        <v>578</v>
      </c>
      <c r="B136" s="164" t="s">
        <v>577</v>
      </c>
    </row>
    <row r="137" spans="1:2" x14ac:dyDescent="0.25">
      <c r="A137" s="165" t="s">
        <v>576</v>
      </c>
      <c r="B137" s="165" t="s">
        <v>575</v>
      </c>
    </row>
    <row r="138" spans="1:2" x14ac:dyDescent="0.25">
      <c r="A138" s="164" t="s">
        <v>574</v>
      </c>
      <c r="B138" s="164" t="s">
        <v>573</v>
      </c>
    </row>
    <row r="139" spans="1:2" x14ac:dyDescent="0.25">
      <c r="A139" s="165" t="s">
        <v>572</v>
      </c>
      <c r="B139" s="165" t="s">
        <v>571</v>
      </c>
    </row>
    <row r="140" spans="1:2" x14ac:dyDescent="0.25">
      <c r="A140" s="164" t="s">
        <v>570</v>
      </c>
      <c r="B140" s="164" t="s">
        <v>569</v>
      </c>
    </row>
    <row r="141" spans="1:2" x14ac:dyDescent="0.25">
      <c r="A141" s="165" t="s">
        <v>568</v>
      </c>
      <c r="B141" s="165" t="s">
        <v>567</v>
      </c>
    </row>
    <row r="142" spans="1:2" x14ac:dyDescent="0.25">
      <c r="A142" s="164" t="s">
        <v>566</v>
      </c>
      <c r="B142" s="164" t="s">
        <v>565</v>
      </c>
    </row>
    <row r="143" spans="1:2" x14ac:dyDescent="0.25">
      <c r="A143" s="165" t="s">
        <v>564</v>
      </c>
      <c r="B143" s="165" t="s">
        <v>563</v>
      </c>
    </row>
    <row r="144" spans="1:2" x14ac:dyDescent="0.25">
      <c r="A144" s="164" t="s">
        <v>562</v>
      </c>
      <c r="B144" s="164" t="s">
        <v>561</v>
      </c>
    </row>
    <row r="145" spans="1:2" x14ac:dyDescent="0.25">
      <c r="A145" s="165" t="s">
        <v>560</v>
      </c>
      <c r="B145" s="165" t="s">
        <v>559</v>
      </c>
    </row>
    <row r="146" spans="1:2" x14ac:dyDescent="0.25">
      <c r="A146" s="164" t="s">
        <v>558</v>
      </c>
      <c r="B146" s="164" t="s">
        <v>557</v>
      </c>
    </row>
    <row r="147" spans="1:2" x14ac:dyDescent="0.25">
      <c r="A147" s="165" t="s">
        <v>556</v>
      </c>
      <c r="B147" s="165" t="s">
        <v>555</v>
      </c>
    </row>
    <row r="148" spans="1:2" x14ac:dyDescent="0.25">
      <c r="A148" s="164" t="s">
        <v>554</v>
      </c>
      <c r="B148" s="164" t="s">
        <v>553</v>
      </c>
    </row>
    <row r="149" spans="1:2" x14ac:dyDescent="0.25">
      <c r="A149" s="165" t="s">
        <v>552</v>
      </c>
      <c r="B149" s="165" t="s">
        <v>551</v>
      </c>
    </row>
    <row r="150" spans="1:2" x14ac:dyDescent="0.25">
      <c r="A150" s="164" t="s">
        <v>550</v>
      </c>
      <c r="B150" s="164" t="s">
        <v>549</v>
      </c>
    </row>
    <row r="151" spans="1:2" x14ac:dyDescent="0.25">
      <c r="A151" s="165" t="s">
        <v>548</v>
      </c>
      <c r="B151" s="165" t="s">
        <v>547</v>
      </c>
    </row>
    <row r="152" spans="1:2" x14ac:dyDescent="0.25">
      <c r="A152" s="164" t="s">
        <v>546</v>
      </c>
      <c r="B152" s="164" t="s">
        <v>545</v>
      </c>
    </row>
    <row r="153" spans="1:2" x14ac:dyDescent="0.25">
      <c r="A153" s="165" t="s">
        <v>544</v>
      </c>
      <c r="B153" s="165" t="s">
        <v>543</v>
      </c>
    </row>
    <row r="154" spans="1:2" x14ac:dyDescent="0.25">
      <c r="A154" s="164" t="s">
        <v>542</v>
      </c>
      <c r="B154" s="164" t="s">
        <v>541</v>
      </c>
    </row>
    <row r="155" spans="1:2" x14ac:dyDescent="0.25">
      <c r="A155" s="165" t="s">
        <v>540</v>
      </c>
      <c r="B155" s="165" t="s">
        <v>539</v>
      </c>
    </row>
    <row r="156" spans="1:2" x14ac:dyDescent="0.25">
      <c r="A156" s="164" t="s">
        <v>538</v>
      </c>
      <c r="B156" s="164" t="s">
        <v>537</v>
      </c>
    </row>
    <row r="157" spans="1:2" x14ac:dyDescent="0.25">
      <c r="A157" s="165" t="s">
        <v>536</v>
      </c>
      <c r="B157" s="165" t="s">
        <v>535</v>
      </c>
    </row>
    <row r="158" spans="1:2" x14ac:dyDescent="0.25">
      <c r="A158" s="164" t="s">
        <v>534</v>
      </c>
      <c r="B158" s="164" t="s">
        <v>533</v>
      </c>
    </row>
    <row r="159" spans="1:2" x14ac:dyDescent="0.25">
      <c r="A159" s="165" t="s">
        <v>532</v>
      </c>
      <c r="B159" s="165" t="s">
        <v>531</v>
      </c>
    </row>
    <row r="160" spans="1:2" x14ac:dyDescent="0.25">
      <c r="A160" s="164" t="s">
        <v>530</v>
      </c>
      <c r="B160" s="164" t="s">
        <v>529</v>
      </c>
    </row>
    <row r="161" spans="1:2" x14ac:dyDescent="0.25">
      <c r="A161" s="165" t="s">
        <v>528</v>
      </c>
      <c r="B161" s="165" t="s">
        <v>527</v>
      </c>
    </row>
    <row r="162" spans="1:2" x14ac:dyDescent="0.25">
      <c r="A162" s="164" t="s">
        <v>526</v>
      </c>
      <c r="B162" s="164" t="s">
        <v>525</v>
      </c>
    </row>
    <row r="163" spans="1:2" x14ac:dyDescent="0.25">
      <c r="A163" s="165" t="s">
        <v>524</v>
      </c>
      <c r="B163" s="165" t="s">
        <v>523</v>
      </c>
    </row>
    <row r="164" spans="1:2" x14ac:dyDescent="0.25">
      <c r="A164" s="164" t="s">
        <v>522</v>
      </c>
      <c r="B164" s="164" t="s">
        <v>521</v>
      </c>
    </row>
    <row r="165" spans="1:2" x14ac:dyDescent="0.25">
      <c r="A165" s="165" t="s">
        <v>520</v>
      </c>
      <c r="B165" s="165" t="s">
        <v>519</v>
      </c>
    </row>
    <row r="166" spans="1:2" x14ac:dyDescent="0.25">
      <c r="A166" s="164" t="s">
        <v>518</v>
      </c>
      <c r="B166" s="164" t="s">
        <v>517</v>
      </c>
    </row>
    <row r="167" spans="1:2" x14ac:dyDescent="0.25">
      <c r="A167" s="165" t="s">
        <v>516</v>
      </c>
      <c r="B167" s="165" t="s">
        <v>515</v>
      </c>
    </row>
    <row r="168" spans="1:2" x14ac:dyDescent="0.25">
      <c r="A168" s="164" t="s">
        <v>514</v>
      </c>
      <c r="B168" s="164" t="s">
        <v>513</v>
      </c>
    </row>
    <row r="169" spans="1:2" x14ac:dyDescent="0.25">
      <c r="A169" s="165" t="s">
        <v>512</v>
      </c>
      <c r="B169" s="165" t="s">
        <v>511</v>
      </c>
    </row>
    <row r="170" spans="1:2" x14ac:dyDescent="0.25">
      <c r="A170" s="164" t="s">
        <v>510</v>
      </c>
      <c r="B170" s="164" t="s">
        <v>509</v>
      </c>
    </row>
    <row r="171" spans="1:2" x14ac:dyDescent="0.25">
      <c r="A171" s="165" t="s">
        <v>508</v>
      </c>
      <c r="B171" s="165" t="s">
        <v>507</v>
      </c>
    </row>
    <row r="172" spans="1:2" x14ac:dyDescent="0.25">
      <c r="A172" s="164" t="s">
        <v>506</v>
      </c>
      <c r="B172" s="164" t="s">
        <v>505</v>
      </c>
    </row>
    <row r="173" spans="1:2" x14ac:dyDescent="0.25">
      <c r="A173" s="165" t="s">
        <v>504</v>
      </c>
      <c r="B173" s="165" t="s">
        <v>503</v>
      </c>
    </row>
    <row r="174" spans="1:2" x14ac:dyDescent="0.25">
      <c r="A174" s="164" t="s">
        <v>502</v>
      </c>
      <c r="B174" s="164" t="s">
        <v>501</v>
      </c>
    </row>
    <row r="175" spans="1:2" x14ac:dyDescent="0.25">
      <c r="A175" s="165" t="s">
        <v>500</v>
      </c>
      <c r="B175" s="165" t="s">
        <v>499</v>
      </c>
    </row>
    <row r="176" spans="1:2" x14ac:dyDescent="0.25">
      <c r="A176" s="164" t="s">
        <v>498</v>
      </c>
      <c r="B176" s="164" t="s">
        <v>497</v>
      </c>
    </row>
    <row r="177" spans="1:2" x14ac:dyDescent="0.25">
      <c r="A177" s="165" t="s">
        <v>496</v>
      </c>
      <c r="B177" s="165" t="s">
        <v>495</v>
      </c>
    </row>
    <row r="178" spans="1:2" x14ac:dyDescent="0.25">
      <c r="A178" s="164" t="s">
        <v>494</v>
      </c>
      <c r="B178" s="164" t="s">
        <v>493</v>
      </c>
    </row>
    <row r="179" spans="1:2" x14ac:dyDescent="0.25">
      <c r="A179" s="165" t="s">
        <v>492</v>
      </c>
      <c r="B179" s="165" t="s">
        <v>491</v>
      </c>
    </row>
    <row r="180" spans="1:2" x14ac:dyDescent="0.25">
      <c r="A180" s="164" t="s">
        <v>490</v>
      </c>
      <c r="B180" s="164" t="s">
        <v>489</v>
      </c>
    </row>
    <row r="181" spans="1:2" x14ac:dyDescent="0.25">
      <c r="A181" s="165" t="s">
        <v>488</v>
      </c>
      <c r="B181" s="165" t="s">
        <v>487</v>
      </c>
    </row>
    <row r="182" spans="1:2" x14ac:dyDescent="0.25">
      <c r="A182" s="164" t="s">
        <v>486</v>
      </c>
      <c r="B182" s="164" t="s">
        <v>485</v>
      </c>
    </row>
    <row r="183" spans="1:2" x14ac:dyDescent="0.25">
      <c r="A183" s="165" t="s">
        <v>484</v>
      </c>
      <c r="B183" s="165" t="s">
        <v>483</v>
      </c>
    </row>
    <row r="184" spans="1:2" x14ac:dyDescent="0.25">
      <c r="A184" s="164" t="s">
        <v>482</v>
      </c>
      <c r="B184" s="164" t="s">
        <v>481</v>
      </c>
    </row>
    <row r="185" spans="1:2" x14ac:dyDescent="0.25">
      <c r="A185" s="165" t="s">
        <v>480</v>
      </c>
      <c r="B185" s="165" t="s">
        <v>479</v>
      </c>
    </row>
    <row r="186" spans="1:2" x14ac:dyDescent="0.25">
      <c r="A186" s="164" t="s">
        <v>478</v>
      </c>
      <c r="B186" s="164" t="s">
        <v>477</v>
      </c>
    </row>
    <row r="187" spans="1:2" x14ac:dyDescent="0.25">
      <c r="A187" s="165" t="s">
        <v>476</v>
      </c>
      <c r="B187" s="165" t="s">
        <v>475</v>
      </c>
    </row>
    <row r="188" spans="1:2" x14ac:dyDescent="0.25">
      <c r="A188" s="164" t="s">
        <v>474</v>
      </c>
      <c r="B188" s="164" t="s">
        <v>473</v>
      </c>
    </row>
    <row r="189" spans="1:2" x14ac:dyDescent="0.25">
      <c r="A189" s="165" t="s">
        <v>472</v>
      </c>
      <c r="B189" s="165" t="s">
        <v>471</v>
      </c>
    </row>
    <row r="190" spans="1:2" x14ac:dyDescent="0.25">
      <c r="A190" s="164" t="s">
        <v>470</v>
      </c>
      <c r="B190" s="164" t="s">
        <v>469</v>
      </c>
    </row>
    <row r="191" spans="1:2" x14ac:dyDescent="0.25">
      <c r="A191" s="165" t="s">
        <v>468</v>
      </c>
      <c r="B191" s="165" t="s">
        <v>467</v>
      </c>
    </row>
    <row r="192" spans="1:2" x14ac:dyDescent="0.25">
      <c r="A192" s="164" t="s">
        <v>466</v>
      </c>
      <c r="B192" s="164" t="s">
        <v>465</v>
      </c>
    </row>
    <row r="193" spans="1:2" x14ac:dyDescent="0.25">
      <c r="A193" s="165" t="s">
        <v>464</v>
      </c>
      <c r="B193" s="165" t="s">
        <v>463</v>
      </c>
    </row>
    <row r="194" spans="1:2" x14ac:dyDescent="0.25">
      <c r="A194" s="164" t="s">
        <v>462</v>
      </c>
      <c r="B194" s="164" t="s">
        <v>461</v>
      </c>
    </row>
    <row r="195" spans="1:2" x14ac:dyDescent="0.25">
      <c r="A195" s="165" t="s">
        <v>460</v>
      </c>
      <c r="B195" s="165" t="s">
        <v>459</v>
      </c>
    </row>
    <row r="196" spans="1:2" x14ac:dyDescent="0.25">
      <c r="A196" s="164" t="s">
        <v>458</v>
      </c>
      <c r="B196" s="164" t="s">
        <v>457</v>
      </c>
    </row>
    <row r="197" spans="1:2" x14ac:dyDescent="0.25">
      <c r="A197" s="165" t="s">
        <v>456</v>
      </c>
      <c r="B197" s="165" t="s">
        <v>455</v>
      </c>
    </row>
    <row r="198" spans="1:2" x14ac:dyDescent="0.25">
      <c r="A198" s="164" t="s">
        <v>454</v>
      </c>
      <c r="B198" s="164" t="s">
        <v>453</v>
      </c>
    </row>
    <row r="199" spans="1:2" x14ac:dyDescent="0.25">
      <c r="A199" s="165" t="s">
        <v>452</v>
      </c>
      <c r="B199" s="165" t="s">
        <v>451</v>
      </c>
    </row>
    <row r="200" spans="1:2" x14ac:dyDescent="0.25">
      <c r="A200" s="164" t="s">
        <v>450</v>
      </c>
      <c r="B200" s="164" t="s">
        <v>449</v>
      </c>
    </row>
    <row r="201" spans="1:2" x14ac:dyDescent="0.25">
      <c r="A201" s="165" t="s">
        <v>448</v>
      </c>
      <c r="B201" s="165" t="s">
        <v>447</v>
      </c>
    </row>
    <row r="202" spans="1:2" x14ac:dyDescent="0.25">
      <c r="A202" s="164" t="s">
        <v>446</v>
      </c>
      <c r="B202" s="164" t="s">
        <v>445</v>
      </c>
    </row>
    <row r="203" spans="1:2" x14ac:dyDescent="0.25">
      <c r="A203" s="165" t="s">
        <v>444</v>
      </c>
      <c r="B203" s="165" t="s">
        <v>443</v>
      </c>
    </row>
    <row r="204" spans="1:2" x14ac:dyDescent="0.25">
      <c r="A204" s="164" t="s">
        <v>442</v>
      </c>
      <c r="B204" s="164" t="s">
        <v>441</v>
      </c>
    </row>
    <row r="205" spans="1:2" x14ac:dyDescent="0.25">
      <c r="A205" s="165" t="s">
        <v>440</v>
      </c>
      <c r="B205" s="165" t="s">
        <v>439</v>
      </c>
    </row>
    <row r="206" spans="1:2" x14ac:dyDescent="0.25">
      <c r="A206" s="164" t="s">
        <v>438</v>
      </c>
      <c r="B206" s="164" t="s">
        <v>437</v>
      </c>
    </row>
    <row r="207" spans="1:2" x14ac:dyDescent="0.25">
      <c r="A207" s="165" t="s">
        <v>436</v>
      </c>
      <c r="B207" s="165" t="s">
        <v>435</v>
      </c>
    </row>
    <row r="208" spans="1:2" x14ac:dyDescent="0.25">
      <c r="A208" s="164" t="s">
        <v>434</v>
      </c>
      <c r="B208" s="164" t="s">
        <v>433</v>
      </c>
    </row>
    <row r="209" spans="1:2" x14ac:dyDescent="0.25">
      <c r="A209" s="165" t="s">
        <v>432</v>
      </c>
      <c r="B209" s="165" t="s">
        <v>431</v>
      </c>
    </row>
    <row r="210" spans="1:2" x14ac:dyDescent="0.25">
      <c r="A210" s="164" t="s">
        <v>430</v>
      </c>
      <c r="B210" s="164" t="s">
        <v>429</v>
      </c>
    </row>
    <row r="211" spans="1:2" x14ac:dyDescent="0.25">
      <c r="A211" s="165" t="s">
        <v>428</v>
      </c>
      <c r="B211" s="165" t="s">
        <v>427</v>
      </c>
    </row>
    <row r="212" spans="1:2" x14ac:dyDescent="0.25">
      <c r="A212" s="164" t="s">
        <v>426</v>
      </c>
      <c r="B212" s="164" t="s">
        <v>425</v>
      </c>
    </row>
    <row r="213" spans="1:2" x14ac:dyDescent="0.25">
      <c r="A213" s="165" t="s">
        <v>424</v>
      </c>
      <c r="B213" s="165" t="s">
        <v>423</v>
      </c>
    </row>
    <row r="214" spans="1:2" x14ac:dyDescent="0.25">
      <c r="A214" s="164" t="s">
        <v>422</v>
      </c>
      <c r="B214" s="164" t="s">
        <v>421</v>
      </c>
    </row>
    <row r="215" spans="1:2" x14ac:dyDescent="0.25">
      <c r="A215" s="165" t="s">
        <v>420</v>
      </c>
      <c r="B215" s="165" t="s">
        <v>419</v>
      </c>
    </row>
    <row r="216" spans="1:2" x14ac:dyDescent="0.25">
      <c r="A216" s="164" t="s">
        <v>418</v>
      </c>
      <c r="B216" s="164" t="s">
        <v>417</v>
      </c>
    </row>
    <row r="217" spans="1:2" x14ac:dyDescent="0.25">
      <c r="A217" s="165" t="s">
        <v>416</v>
      </c>
      <c r="B217" s="165" t="s">
        <v>415</v>
      </c>
    </row>
    <row r="218" spans="1:2" x14ac:dyDescent="0.25">
      <c r="A218" s="164" t="s">
        <v>414</v>
      </c>
      <c r="B218" s="164" t="s">
        <v>413</v>
      </c>
    </row>
    <row r="219" spans="1:2" x14ac:dyDescent="0.25">
      <c r="A219" s="165" t="s">
        <v>412</v>
      </c>
      <c r="B219" s="165" t="s">
        <v>411</v>
      </c>
    </row>
    <row r="220" spans="1:2" x14ac:dyDescent="0.25">
      <c r="A220" s="164" t="s">
        <v>410</v>
      </c>
      <c r="B220" s="164" t="s">
        <v>409</v>
      </c>
    </row>
    <row r="221" spans="1:2" x14ac:dyDescent="0.25">
      <c r="A221" s="165" t="s">
        <v>408</v>
      </c>
      <c r="B221" s="165" t="s">
        <v>407</v>
      </c>
    </row>
    <row r="222" spans="1:2" x14ac:dyDescent="0.25">
      <c r="A222" s="164" t="s">
        <v>406</v>
      </c>
      <c r="B222" s="164" t="s">
        <v>405</v>
      </c>
    </row>
    <row r="223" spans="1:2" x14ac:dyDescent="0.25">
      <c r="A223" s="165" t="s">
        <v>404</v>
      </c>
      <c r="B223" s="165" t="s">
        <v>403</v>
      </c>
    </row>
    <row r="224" spans="1:2" x14ac:dyDescent="0.25">
      <c r="A224" s="164" t="s">
        <v>402</v>
      </c>
      <c r="B224" s="164" t="s">
        <v>401</v>
      </c>
    </row>
    <row r="225" spans="1:2" x14ac:dyDescent="0.25">
      <c r="A225" s="165" t="s">
        <v>400</v>
      </c>
      <c r="B225" s="165" t="s">
        <v>399</v>
      </c>
    </row>
    <row r="226" spans="1:2" x14ac:dyDescent="0.25">
      <c r="A226" s="164" t="s">
        <v>398</v>
      </c>
      <c r="B226" s="164" t="s">
        <v>397</v>
      </c>
    </row>
    <row r="227" spans="1:2" x14ac:dyDescent="0.25">
      <c r="A227" s="165" t="s">
        <v>396</v>
      </c>
      <c r="B227" s="165" t="s">
        <v>395</v>
      </c>
    </row>
    <row r="228" spans="1:2" x14ac:dyDescent="0.25">
      <c r="A228" s="164" t="s">
        <v>394</v>
      </c>
      <c r="B228" s="164" t="s">
        <v>393</v>
      </c>
    </row>
    <row r="229" spans="1:2" x14ac:dyDescent="0.25">
      <c r="A229" s="165" t="s">
        <v>392</v>
      </c>
      <c r="B229" s="165" t="s">
        <v>391</v>
      </c>
    </row>
    <row r="230" spans="1:2" x14ac:dyDescent="0.25">
      <c r="A230" s="164" t="s">
        <v>390</v>
      </c>
      <c r="B230" s="164" t="s">
        <v>389</v>
      </c>
    </row>
    <row r="231" spans="1:2" x14ac:dyDescent="0.25">
      <c r="A231" s="165" t="s">
        <v>388</v>
      </c>
      <c r="B231" s="165" t="s">
        <v>387</v>
      </c>
    </row>
    <row r="232" spans="1:2" x14ac:dyDescent="0.25">
      <c r="A232" s="164" t="s">
        <v>386</v>
      </c>
      <c r="B232" s="164" t="s">
        <v>385</v>
      </c>
    </row>
    <row r="233" spans="1:2" x14ac:dyDescent="0.25">
      <c r="A233" s="165" t="s">
        <v>384</v>
      </c>
      <c r="B233" s="165" t="s">
        <v>383</v>
      </c>
    </row>
    <row r="234" spans="1:2" x14ac:dyDescent="0.25">
      <c r="A234" s="164" t="s">
        <v>382</v>
      </c>
      <c r="B234" s="164" t="s">
        <v>381</v>
      </c>
    </row>
    <row r="235" spans="1:2" x14ac:dyDescent="0.25">
      <c r="A235" s="165" t="s">
        <v>380</v>
      </c>
      <c r="B235" s="165" t="s">
        <v>379</v>
      </c>
    </row>
    <row r="236" spans="1:2" x14ac:dyDescent="0.25">
      <c r="A236" s="164" t="s">
        <v>378</v>
      </c>
      <c r="B236" s="164" t="s">
        <v>377</v>
      </c>
    </row>
    <row r="237" spans="1:2" x14ac:dyDescent="0.25">
      <c r="A237" s="165" t="s">
        <v>376</v>
      </c>
      <c r="B237" s="165" t="s">
        <v>375</v>
      </c>
    </row>
    <row r="238" spans="1:2" x14ac:dyDescent="0.25">
      <c r="A238" s="164" t="s">
        <v>374</v>
      </c>
      <c r="B238" s="164" t="s">
        <v>373</v>
      </c>
    </row>
    <row r="239" spans="1:2" x14ac:dyDescent="0.25">
      <c r="A239" s="165" t="s">
        <v>372</v>
      </c>
      <c r="B239" s="165" t="s">
        <v>371</v>
      </c>
    </row>
    <row r="240" spans="1:2" x14ac:dyDescent="0.25">
      <c r="A240" s="164" t="s">
        <v>370</v>
      </c>
      <c r="B240" s="164" t="s">
        <v>369</v>
      </c>
    </row>
    <row r="241" spans="1:2" x14ac:dyDescent="0.25">
      <c r="A241" s="165" t="s">
        <v>368</v>
      </c>
      <c r="B241" s="165" t="s">
        <v>367</v>
      </c>
    </row>
    <row r="242" spans="1:2" x14ac:dyDescent="0.25">
      <c r="A242" s="164" t="s">
        <v>366</v>
      </c>
      <c r="B242" s="164" t="s">
        <v>365</v>
      </c>
    </row>
    <row r="243" spans="1:2" x14ac:dyDescent="0.25">
      <c r="A243" s="165" t="s">
        <v>364</v>
      </c>
      <c r="B243" s="165" t="s">
        <v>363</v>
      </c>
    </row>
    <row r="244" spans="1:2" x14ac:dyDescent="0.25">
      <c r="A244" s="164" t="s">
        <v>362</v>
      </c>
      <c r="B244" s="164" t="s">
        <v>361</v>
      </c>
    </row>
    <row r="245" spans="1:2" x14ac:dyDescent="0.25">
      <c r="A245" s="165" t="s">
        <v>360</v>
      </c>
      <c r="B245" s="165" t="s">
        <v>359</v>
      </c>
    </row>
    <row r="246" spans="1:2" x14ac:dyDescent="0.25">
      <c r="A246" s="164" t="s">
        <v>358</v>
      </c>
      <c r="B246" s="164" t="s">
        <v>357</v>
      </c>
    </row>
    <row r="247" spans="1:2" x14ac:dyDescent="0.25">
      <c r="A247" s="165" t="s">
        <v>356</v>
      </c>
      <c r="B247" s="165" t="s">
        <v>355</v>
      </c>
    </row>
    <row r="248" spans="1:2" x14ac:dyDescent="0.25">
      <c r="A248" s="164" t="s">
        <v>354</v>
      </c>
      <c r="B248" s="164" t="s">
        <v>353</v>
      </c>
    </row>
    <row r="249" spans="1:2" x14ac:dyDescent="0.25">
      <c r="A249" s="165" t="s">
        <v>352</v>
      </c>
      <c r="B249" s="165" t="s">
        <v>351</v>
      </c>
    </row>
    <row r="250" spans="1:2" x14ac:dyDescent="0.25">
      <c r="A250" s="164" t="s">
        <v>350</v>
      </c>
      <c r="B250" s="164" t="s">
        <v>349</v>
      </c>
    </row>
    <row r="251" spans="1:2" x14ac:dyDescent="0.25">
      <c r="A251" s="165" t="s">
        <v>348</v>
      </c>
      <c r="B251" s="165" t="s">
        <v>347</v>
      </c>
    </row>
    <row r="252" spans="1:2" x14ac:dyDescent="0.25">
      <c r="A252" s="164" t="s">
        <v>346</v>
      </c>
      <c r="B252" s="164" t="s">
        <v>345</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topLeftCell="B1" workbookViewId="0">
      <selection activeCell="D27" sqref="D27"/>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89" t="s">
        <v>975</v>
      </c>
      <c r="B1" s="689"/>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657"/>
      <c r="B3" s="657"/>
      <c r="C3" s="657"/>
      <c r="D3" s="657"/>
      <c r="E3" s="657"/>
      <c r="F3" s="657"/>
      <c r="G3" s="657"/>
      <c r="H3" s="657"/>
      <c r="I3" s="41"/>
      <c r="J3" s="41"/>
    </row>
    <row r="4" spans="1:11" ht="15" customHeight="1" x14ac:dyDescent="0.25">
      <c r="A4" s="658" t="s">
        <v>71</v>
      </c>
      <c r="B4" s="694"/>
      <c r="C4" s="694"/>
      <c r="D4" s="694"/>
      <c r="E4" s="694"/>
      <c r="F4" s="694"/>
      <c r="G4" s="694"/>
      <c r="H4" s="694"/>
      <c r="I4" s="694"/>
      <c r="J4" s="694"/>
      <c r="K4" s="662" t="s">
        <v>3177</v>
      </c>
    </row>
    <row r="5" spans="1:11" ht="18" customHeight="1" thickBot="1" x14ac:dyDescent="0.3">
      <c r="A5" s="695"/>
      <c r="B5" s="696"/>
      <c r="C5" s="696"/>
      <c r="D5" s="696"/>
      <c r="E5" s="696"/>
      <c r="F5" s="696"/>
      <c r="G5" s="696"/>
      <c r="H5" s="696"/>
      <c r="I5" s="696"/>
      <c r="J5" s="696"/>
      <c r="K5" s="663"/>
    </row>
    <row r="6" spans="1:11" ht="15" customHeight="1" thickBot="1" x14ac:dyDescent="0.3">
      <c r="A6" s="699" t="str">
        <f>Obsah!A3</f>
        <v>Informace platné k datu</v>
      </c>
      <c r="B6" s="700"/>
      <c r="C6" s="701"/>
      <c r="D6" s="702">
        <f>'I. Část 1'!D6</f>
        <v>43008</v>
      </c>
      <c r="E6" s="700"/>
      <c r="F6" s="700"/>
      <c r="G6" s="700"/>
      <c r="H6" s="700"/>
      <c r="I6" s="700"/>
      <c r="J6" s="700"/>
      <c r="K6" s="20"/>
    </row>
    <row r="7" spans="1:11" ht="20.25" customHeight="1" thickBot="1" x14ac:dyDescent="0.3">
      <c r="A7" s="690" t="s">
        <v>70</v>
      </c>
      <c r="B7" s="691"/>
      <c r="C7" s="691"/>
      <c r="D7" s="691"/>
      <c r="E7" s="691"/>
      <c r="F7" s="691"/>
      <c r="G7" s="691"/>
      <c r="H7" s="691"/>
      <c r="I7" s="692"/>
      <c r="J7" s="693"/>
      <c r="K7" s="703" t="s">
        <v>69</v>
      </c>
    </row>
    <row r="8" spans="1:11" ht="20.25" customHeight="1" thickBot="1" x14ac:dyDescent="0.3">
      <c r="A8" s="690" t="s">
        <v>68</v>
      </c>
      <c r="B8" s="692"/>
      <c r="C8" s="692"/>
      <c r="D8" s="692"/>
      <c r="E8" s="692"/>
      <c r="F8" s="692"/>
      <c r="G8" s="692"/>
      <c r="H8" s="692"/>
      <c r="I8" s="697" t="s">
        <v>67</v>
      </c>
      <c r="J8" s="698"/>
      <c r="K8" s="704"/>
    </row>
    <row r="9" spans="1:11" ht="66" customHeight="1" x14ac:dyDescent="0.25">
      <c r="A9" s="40" t="s">
        <v>66</v>
      </c>
      <c r="B9" s="37" t="s">
        <v>55</v>
      </c>
      <c r="C9" s="39" t="s">
        <v>53</v>
      </c>
      <c r="D9" s="38" t="s">
        <v>52</v>
      </c>
      <c r="E9" s="38" t="s">
        <v>65</v>
      </c>
      <c r="F9" s="38" t="s">
        <v>64</v>
      </c>
      <c r="G9" s="37" t="s">
        <v>889</v>
      </c>
      <c r="H9" s="36" t="s">
        <v>62</v>
      </c>
      <c r="I9" s="35" t="s">
        <v>63</v>
      </c>
      <c r="J9" s="34" t="s">
        <v>62</v>
      </c>
      <c r="K9" s="704"/>
    </row>
    <row r="10" spans="1:11" ht="13.5" customHeight="1" x14ac:dyDescent="0.25">
      <c r="A10" s="33">
        <v>1</v>
      </c>
      <c r="B10" s="13" t="s">
        <v>3245</v>
      </c>
      <c r="C10" s="32" t="s">
        <v>3228</v>
      </c>
      <c r="D10" s="31" t="s">
        <v>3229</v>
      </c>
      <c r="E10" s="31" t="s">
        <v>514</v>
      </c>
      <c r="F10" s="31" t="s">
        <v>3230</v>
      </c>
      <c r="G10" s="31" t="s">
        <v>1537</v>
      </c>
      <c r="H10" s="16" t="s">
        <v>3231</v>
      </c>
      <c r="I10" s="13"/>
      <c r="J10" s="30"/>
      <c r="K10" s="704"/>
    </row>
    <row r="11" spans="1:11" ht="13.5" customHeight="1" x14ac:dyDescent="0.25">
      <c r="A11" s="25">
        <v>2</v>
      </c>
      <c r="B11" s="12"/>
      <c r="C11" s="24"/>
      <c r="D11" s="23"/>
      <c r="E11" s="23"/>
      <c r="F11" s="23"/>
      <c r="G11" s="23"/>
      <c r="H11" s="15"/>
      <c r="I11" s="12"/>
      <c r="J11" s="22"/>
      <c r="K11" s="704"/>
    </row>
    <row r="12" spans="1:11" ht="13.5" customHeight="1" x14ac:dyDescent="0.25">
      <c r="A12" s="25">
        <v>3</v>
      </c>
      <c r="B12" s="29"/>
      <c r="C12" s="28"/>
      <c r="D12" s="27"/>
      <c r="E12" s="27"/>
      <c r="F12" s="27"/>
      <c r="G12" s="27"/>
      <c r="H12" s="26"/>
      <c r="I12" s="23"/>
      <c r="J12" s="22"/>
      <c r="K12" s="704"/>
    </row>
    <row r="13" spans="1:11" ht="13.5" customHeight="1" thickBot="1" x14ac:dyDescent="0.3">
      <c r="A13" s="25" t="s">
        <v>61</v>
      </c>
      <c r="B13" s="12"/>
      <c r="C13" s="24"/>
      <c r="D13" s="23"/>
      <c r="E13" s="23"/>
      <c r="F13" s="23"/>
      <c r="G13" s="23"/>
      <c r="H13" s="15"/>
      <c r="I13" s="23"/>
      <c r="J13" s="22"/>
      <c r="K13" s="705"/>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zoomScale="80" zoomScaleNormal="80" workbookViewId="0">
      <selection activeCell="F87" sqref="F87"/>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725" t="s">
        <v>976</v>
      </c>
      <c r="B1" s="725"/>
      <c r="C1" s="725"/>
      <c r="D1" s="725"/>
      <c r="E1" s="725"/>
      <c r="F1" s="725"/>
      <c r="G1" s="725"/>
      <c r="H1" s="725"/>
      <c r="I1" s="725"/>
      <c r="J1" s="725"/>
      <c r="K1" s="725"/>
      <c r="L1" s="725"/>
      <c r="M1" s="725"/>
      <c r="N1" s="725"/>
      <c r="O1" s="725"/>
      <c r="P1" s="725"/>
      <c r="Q1" s="725"/>
      <c r="R1" s="725"/>
      <c r="S1" s="725"/>
      <c r="T1" s="725"/>
      <c r="U1" s="725"/>
      <c r="V1" s="19"/>
    </row>
    <row r="2" spans="1:22" x14ac:dyDescent="0.25">
      <c r="A2" s="656" t="s">
        <v>78</v>
      </c>
      <c r="B2" s="656"/>
      <c r="C2" s="656"/>
      <c r="D2" s="656"/>
      <c r="E2" s="656"/>
      <c r="F2" s="656"/>
      <c r="G2" s="656"/>
      <c r="H2" s="656"/>
      <c r="I2" s="656"/>
      <c r="J2" s="656"/>
      <c r="K2" s="656"/>
      <c r="L2" s="656"/>
      <c r="M2" s="656"/>
      <c r="N2" s="656"/>
      <c r="O2" s="656"/>
      <c r="P2" s="656"/>
      <c r="Q2" s="656"/>
      <c r="R2" s="656"/>
      <c r="S2" s="656"/>
      <c r="T2" s="656"/>
      <c r="U2" s="656"/>
      <c r="V2" s="19"/>
    </row>
    <row r="3" spans="1:22" ht="12.75" customHeight="1" thickBot="1" x14ac:dyDescent="0.3">
      <c r="A3" s="657"/>
      <c r="B3" s="657"/>
      <c r="C3" s="657"/>
      <c r="D3" s="657"/>
      <c r="E3" s="657"/>
      <c r="F3" s="657"/>
      <c r="G3" s="657"/>
      <c r="H3" s="657"/>
      <c r="I3" s="657"/>
      <c r="J3" s="657"/>
      <c r="K3" s="657"/>
      <c r="L3" s="657"/>
      <c r="M3" s="657"/>
      <c r="N3" s="657"/>
      <c r="O3" s="657"/>
      <c r="P3" s="657"/>
      <c r="Q3" s="657"/>
      <c r="R3" s="657"/>
      <c r="S3" s="657"/>
      <c r="T3" s="657"/>
      <c r="U3" s="657"/>
      <c r="V3" s="657"/>
    </row>
    <row r="4" spans="1:22" ht="15" customHeight="1" x14ac:dyDescent="0.25">
      <c r="A4" s="658" t="s">
        <v>77</v>
      </c>
      <c r="B4" s="659"/>
      <c r="C4" s="659"/>
      <c r="D4" s="659"/>
      <c r="E4" s="659"/>
      <c r="F4" s="659"/>
      <c r="G4" s="659"/>
      <c r="H4" s="659"/>
      <c r="I4" s="659"/>
      <c r="J4" s="659"/>
      <c r="K4" s="659"/>
      <c r="L4" s="659"/>
      <c r="M4" s="659"/>
      <c r="N4" s="659"/>
      <c r="O4" s="659"/>
      <c r="P4" s="659"/>
      <c r="Q4" s="659"/>
      <c r="R4" s="659"/>
      <c r="S4" s="659"/>
      <c r="T4" s="659"/>
      <c r="U4" s="659"/>
      <c r="V4" s="719" t="s">
        <v>3177</v>
      </c>
    </row>
    <row r="5" spans="1:22" ht="21.75" customHeight="1" x14ac:dyDescent="0.25">
      <c r="A5" s="717"/>
      <c r="B5" s="718"/>
      <c r="C5" s="718"/>
      <c r="D5" s="718"/>
      <c r="E5" s="718"/>
      <c r="F5" s="718"/>
      <c r="G5" s="718"/>
      <c r="H5" s="718"/>
      <c r="I5" s="718"/>
      <c r="J5" s="718"/>
      <c r="K5" s="718"/>
      <c r="L5" s="718"/>
      <c r="M5" s="718"/>
      <c r="N5" s="718"/>
      <c r="O5" s="718"/>
      <c r="P5" s="718"/>
      <c r="Q5" s="718"/>
      <c r="R5" s="718"/>
      <c r="S5" s="718"/>
      <c r="T5" s="718"/>
      <c r="U5" s="718"/>
      <c r="V5" s="728"/>
    </row>
    <row r="6" spans="1:22" ht="15" customHeight="1" thickBot="1" x14ac:dyDescent="0.3">
      <c r="A6" s="729" t="str">
        <f>[1]Obsah!A3</f>
        <v>Informace platné k datu</v>
      </c>
      <c r="B6" s="730"/>
      <c r="C6" s="731"/>
      <c r="D6" s="732">
        <f>'I. Část 1'!D6</f>
        <v>43008</v>
      </c>
      <c r="E6" s="733"/>
      <c r="F6" s="733"/>
      <c r="G6" s="733"/>
      <c r="H6" s="733"/>
      <c r="I6" s="733"/>
      <c r="J6" s="733"/>
      <c r="K6" s="733"/>
      <c r="L6" s="733"/>
      <c r="M6" s="733"/>
      <c r="N6" s="733"/>
      <c r="O6" s="733"/>
      <c r="P6" s="733"/>
      <c r="Q6" s="733"/>
      <c r="R6" s="733"/>
      <c r="S6" s="733"/>
      <c r="T6" s="733"/>
      <c r="U6" s="734"/>
      <c r="V6" s="442"/>
    </row>
    <row r="7" spans="1:22" ht="54.95" customHeight="1" x14ac:dyDescent="0.25">
      <c r="A7" s="721" t="s">
        <v>66</v>
      </c>
      <c r="B7" s="710" t="s">
        <v>55</v>
      </c>
      <c r="C7" s="726" t="s">
        <v>53</v>
      </c>
      <c r="D7" s="710" t="s">
        <v>52</v>
      </c>
      <c r="E7" s="710" t="s">
        <v>65</v>
      </c>
      <c r="F7" s="710" t="s">
        <v>64</v>
      </c>
      <c r="G7" s="710" t="s">
        <v>3099</v>
      </c>
      <c r="H7" s="710" t="s">
        <v>76</v>
      </c>
      <c r="I7" s="710" t="s">
        <v>998</v>
      </c>
      <c r="J7" s="710" t="s">
        <v>999</v>
      </c>
      <c r="K7" s="710" t="s">
        <v>1000</v>
      </c>
      <c r="L7" s="710" t="s">
        <v>1001</v>
      </c>
      <c r="M7" s="710" t="s">
        <v>73</v>
      </c>
      <c r="N7" s="712" t="s">
        <v>3159</v>
      </c>
      <c r="O7" s="716"/>
      <c r="P7" s="712" t="s">
        <v>3160</v>
      </c>
      <c r="Q7" s="713"/>
      <c r="R7" s="710" t="s">
        <v>1002</v>
      </c>
      <c r="S7" s="710" t="s">
        <v>3187</v>
      </c>
      <c r="T7" s="710" t="s">
        <v>1003</v>
      </c>
      <c r="U7" s="710" t="s">
        <v>1004</v>
      </c>
      <c r="V7" s="619" t="s">
        <v>75</v>
      </c>
    </row>
    <row r="8" spans="1:22" ht="70.5" customHeight="1" x14ac:dyDescent="0.25">
      <c r="A8" s="722"/>
      <c r="B8" s="711"/>
      <c r="C8" s="727"/>
      <c r="D8" s="711"/>
      <c r="E8" s="711"/>
      <c r="F8" s="711"/>
      <c r="G8" s="711"/>
      <c r="H8" s="711"/>
      <c r="I8" s="711"/>
      <c r="J8" s="711"/>
      <c r="K8" s="711"/>
      <c r="L8" s="711"/>
      <c r="M8" s="711"/>
      <c r="N8" s="492" t="s">
        <v>3161</v>
      </c>
      <c r="O8" s="492" t="s">
        <v>3162</v>
      </c>
      <c r="P8" s="492" t="s">
        <v>3163</v>
      </c>
      <c r="Q8" s="492" t="s">
        <v>3164</v>
      </c>
      <c r="R8" s="711"/>
      <c r="S8" s="711"/>
      <c r="T8" s="711"/>
      <c r="U8" s="711"/>
      <c r="V8" s="640"/>
    </row>
    <row r="9" spans="1:22" ht="25.5" x14ac:dyDescent="0.25">
      <c r="A9" s="483">
        <v>1</v>
      </c>
      <c r="B9" s="485" t="str">
        <f>'I. Část 2'!B10</f>
        <v>NN Investment Partners</v>
      </c>
      <c r="C9" s="501" t="str">
        <f>'I. Část 2'!C10</f>
        <v>akciová společnost</v>
      </c>
      <c r="D9" s="501" t="str">
        <f>'I. Část 2'!D10</f>
        <v>Schenkkade 65, 2595 Hague</v>
      </c>
      <c r="E9" s="501" t="str">
        <f>'I. Část 2'!E10</f>
        <v>NL</v>
      </c>
      <c r="F9" s="501" t="str">
        <f>'I. Část 2'!F10</f>
        <v>27151163</v>
      </c>
      <c r="G9" s="501" t="str">
        <f>'I. Část 2'!G10</f>
        <v>66.12</v>
      </c>
      <c r="H9" s="485"/>
      <c r="I9" s="485">
        <v>100</v>
      </c>
      <c r="J9" s="485"/>
      <c r="K9" s="485"/>
      <c r="L9" s="485"/>
      <c r="M9" s="485"/>
      <c r="N9" s="485"/>
      <c r="O9" s="485"/>
      <c r="P9" s="485"/>
      <c r="Q9" s="485"/>
      <c r="R9" s="485"/>
      <c r="S9" s="485"/>
      <c r="T9" s="485"/>
      <c r="U9" s="485"/>
      <c r="V9" s="640"/>
    </row>
    <row r="10" spans="1:22" x14ac:dyDescent="0.25">
      <c r="A10" s="483">
        <v>2</v>
      </c>
      <c r="B10" s="485"/>
      <c r="C10" s="485"/>
      <c r="D10" s="485"/>
      <c r="E10" s="485"/>
      <c r="F10" s="485"/>
      <c r="G10" s="485"/>
      <c r="H10" s="485"/>
      <c r="I10" s="485"/>
      <c r="J10" s="485"/>
      <c r="K10" s="485"/>
      <c r="L10" s="485"/>
      <c r="M10" s="485"/>
      <c r="N10" s="485"/>
      <c r="O10" s="485"/>
      <c r="P10" s="485"/>
      <c r="Q10" s="485"/>
      <c r="R10" s="485"/>
      <c r="S10" s="485"/>
      <c r="T10" s="485"/>
      <c r="U10" s="485"/>
      <c r="V10" s="640"/>
    </row>
    <row r="11" spans="1:22" x14ac:dyDescent="0.25">
      <c r="A11" s="486">
        <v>3</v>
      </c>
      <c r="B11" s="485"/>
      <c r="C11" s="485"/>
      <c r="D11" s="485"/>
      <c r="E11" s="485"/>
      <c r="F11" s="485"/>
      <c r="G11" s="485"/>
      <c r="H11" s="485"/>
      <c r="I11" s="485"/>
      <c r="J11" s="485"/>
      <c r="K11" s="485"/>
      <c r="L11" s="485"/>
      <c r="M11" s="485"/>
      <c r="N11" s="485"/>
      <c r="O11" s="485"/>
      <c r="P11" s="485"/>
      <c r="Q11" s="485"/>
      <c r="R11" s="485"/>
      <c r="S11" s="485"/>
      <c r="T11" s="485"/>
      <c r="U11" s="485"/>
      <c r="V11" s="640"/>
    </row>
    <row r="12" spans="1:22" ht="15.75" thickBot="1" x14ac:dyDescent="0.3">
      <c r="A12" s="483" t="s">
        <v>61</v>
      </c>
      <c r="B12" s="485"/>
      <c r="C12" s="485"/>
      <c r="D12" s="485"/>
      <c r="E12" s="485"/>
      <c r="F12" s="485"/>
      <c r="G12" s="485"/>
      <c r="H12" s="485"/>
      <c r="I12" s="485"/>
      <c r="J12" s="485"/>
      <c r="K12" s="485"/>
      <c r="L12" s="485"/>
      <c r="M12" s="485"/>
      <c r="N12" s="485"/>
      <c r="O12" s="485"/>
      <c r="P12" s="485"/>
      <c r="Q12" s="485"/>
      <c r="R12" s="485"/>
      <c r="S12" s="485"/>
      <c r="T12" s="485"/>
      <c r="U12" s="485"/>
      <c r="V12" s="620"/>
    </row>
    <row r="13" spans="1:22" ht="15.75" hidden="1" outlineLevel="1" thickBot="1" x14ac:dyDescent="0.3">
      <c r="A13" s="484"/>
      <c r="B13" s="485"/>
      <c r="C13" s="485"/>
      <c r="D13" s="485"/>
      <c r="E13" s="485"/>
      <c r="F13" s="485"/>
      <c r="G13" s="485"/>
      <c r="H13" s="485"/>
      <c r="I13" s="485"/>
      <c r="J13" s="485"/>
      <c r="K13" s="485"/>
      <c r="L13" s="485"/>
      <c r="M13" s="485"/>
      <c r="N13" s="485"/>
      <c r="O13" s="485"/>
      <c r="P13" s="485"/>
      <c r="Q13" s="485"/>
      <c r="R13" s="485"/>
      <c r="S13" s="485"/>
      <c r="T13" s="485"/>
      <c r="U13" s="485"/>
      <c r="V13" s="723"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24"/>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24"/>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24"/>
    </row>
    <row r="17" spans="1:22" ht="15.75" hidden="1" outlineLevel="1" thickBot="1" x14ac:dyDescent="0.3">
      <c r="A17" s="484"/>
      <c r="B17" s="45"/>
      <c r="C17" s="45"/>
      <c r="D17" s="45"/>
      <c r="E17" s="45"/>
      <c r="F17" s="45"/>
      <c r="G17" s="45"/>
      <c r="H17" s="45"/>
      <c r="I17" s="45"/>
      <c r="J17" s="45"/>
      <c r="K17" s="45"/>
      <c r="L17" s="45"/>
      <c r="M17" s="45"/>
      <c r="N17" s="45"/>
      <c r="O17" s="45"/>
      <c r="P17" s="45"/>
      <c r="Q17" s="45"/>
      <c r="R17" s="45"/>
      <c r="S17" s="45"/>
      <c r="T17" s="45"/>
      <c r="U17" s="45"/>
      <c r="V17" s="724"/>
    </row>
    <row r="18" spans="1:22" ht="15.75" hidden="1" outlineLevel="1" thickBot="1" x14ac:dyDescent="0.3">
      <c r="A18" s="484"/>
      <c r="B18" s="45"/>
      <c r="C18" s="45"/>
      <c r="D18" s="45"/>
      <c r="E18" s="45"/>
      <c r="F18" s="45"/>
      <c r="G18" s="45"/>
      <c r="H18" s="45"/>
      <c r="I18" s="45"/>
      <c r="J18" s="45"/>
      <c r="K18" s="45"/>
      <c r="L18" s="45"/>
      <c r="M18" s="45"/>
      <c r="N18" s="45"/>
      <c r="O18" s="45"/>
      <c r="P18" s="45"/>
      <c r="Q18" s="45"/>
      <c r="R18" s="45"/>
      <c r="S18" s="45"/>
      <c r="T18" s="45"/>
      <c r="U18" s="45"/>
      <c r="V18" s="724"/>
    </row>
    <row r="19" spans="1:22" ht="15.75" hidden="1" outlineLevel="1" thickBot="1" x14ac:dyDescent="0.3">
      <c r="A19" s="484"/>
      <c r="B19" s="45"/>
      <c r="C19" s="45"/>
      <c r="D19" s="45"/>
      <c r="E19" s="45"/>
      <c r="F19" s="45"/>
      <c r="G19" s="45"/>
      <c r="H19" s="45"/>
      <c r="I19" s="45"/>
      <c r="J19" s="45"/>
      <c r="K19" s="45"/>
      <c r="L19" s="45"/>
      <c r="M19" s="45"/>
      <c r="N19" s="45"/>
      <c r="O19" s="45"/>
      <c r="P19" s="45"/>
      <c r="Q19" s="45"/>
      <c r="R19" s="45"/>
      <c r="S19" s="45"/>
      <c r="T19" s="45"/>
      <c r="U19" s="45"/>
      <c r="V19" s="724"/>
    </row>
    <row r="20" spans="1:22" ht="15.75" hidden="1" outlineLevel="1" thickBot="1" x14ac:dyDescent="0.3">
      <c r="A20" s="484"/>
      <c r="B20" s="45"/>
      <c r="C20" s="45"/>
      <c r="D20" s="45"/>
      <c r="E20" s="45"/>
      <c r="F20" s="45"/>
      <c r="G20" s="45"/>
      <c r="H20" s="45"/>
      <c r="I20" s="45"/>
      <c r="J20" s="45"/>
      <c r="K20" s="45"/>
      <c r="L20" s="45"/>
      <c r="M20" s="45"/>
      <c r="N20" s="45"/>
      <c r="O20" s="45"/>
      <c r="P20" s="45"/>
      <c r="Q20" s="45"/>
      <c r="R20" s="45"/>
      <c r="S20" s="45"/>
      <c r="T20" s="45"/>
      <c r="U20" s="45"/>
      <c r="V20" s="724"/>
    </row>
    <row r="21" spans="1:22" ht="15.75" hidden="1" outlineLevel="1" thickBot="1" x14ac:dyDescent="0.3">
      <c r="A21" s="484"/>
      <c r="B21" s="45"/>
      <c r="C21" s="45"/>
      <c r="D21" s="45"/>
      <c r="E21" s="45"/>
      <c r="F21" s="45"/>
      <c r="G21" s="45"/>
      <c r="H21" s="45"/>
      <c r="I21" s="45"/>
      <c r="J21" s="45"/>
      <c r="K21" s="45"/>
      <c r="L21" s="45"/>
      <c r="M21" s="45"/>
      <c r="N21" s="45"/>
      <c r="O21" s="45"/>
      <c r="P21" s="45"/>
      <c r="Q21" s="45"/>
      <c r="R21" s="45"/>
      <c r="S21" s="45"/>
      <c r="T21" s="45"/>
      <c r="U21" s="45"/>
      <c r="V21" s="724"/>
    </row>
    <row r="22" spans="1:22" ht="15.75" hidden="1" outlineLevel="1" thickBot="1" x14ac:dyDescent="0.3">
      <c r="A22" s="484"/>
      <c r="B22" s="45"/>
      <c r="C22" s="45"/>
      <c r="D22" s="45"/>
      <c r="E22" s="45"/>
      <c r="F22" s="45"/>
      <c r="G22" s="45"/>
      <c r="H22" s="45"/>
      <c r="I22" s="45"/>
      <c r="J22" s="45"/>
      <c r="K22" s="45"/>
      <c r="L22" s="45"/>
      <c r="M22" s="45"/>
      <c r="N22" s="45"/>
      <c r="O22" s="45"/>
      <c r="P22" s="45"/>
      <c r="Q22" s="45"/>
      <c r="R22" s="45"/>
      <c r="S22" s="45"/>
      <c r="T22" s="45"/>
      <c r="U22" s="45"/>
      <c r="V22" s="724"/>
    </row>
    <row r="23" spans="1:22" ht="15.75" hidden="1" outlineLevel="1" thickBot="1" x14ac:dyDescent="0.3">
      <c r="A23" s="484"/>
      <c r="B23" s="45"/>
      <c r="C23" s="45"/>
      <c r="D23" s="45"/>
      <c r="E23" s="45"/>
      <c r="F23" s="45"/>
      <c r="G23" s="45"/>
      <c r="H23" s="45"/>
      <c r="I23" s="45"/>
      <c r="J23" s="45"/>
      <c r="K23" s="45"/>
      <c r="L23" s="45"/>
      <c r="M23" s="45"/>
      <c r="N23" s="45"/>
      <c r="O23" s="45"/>
      <c r="P23" s="45"/>
      <c r="Q23" s="45"/>
      <c r="R23" s="45"/>
      <c r="S23" s="45"/>
      <c r="T23" s="45"/>
      <c r="U23" s="45"/>
      <c r="V23" s="724"/>
    </row>
    <row r="24" spans="1:22" ht="15.75" hidden="1" outlineLevel="1" thickBot="1" x14ac:dyDescent="0.3">
      <c r="A24" s="484"/>
      <c r="B24" s="45"/>
      <c r="C24" s="45"/>
      <c r="D24" s="45"/>
      <c r="E24" s="45"/>
      <c r="F24" s="45"/>
      <c r="G24" s="45"/>
      <c r="H24" s="45"/>
      <c r="I24" s="45"/>
      <c r="J24" s="45"/>
      <c r="K24" s="45"/>
      <c r="L24" s="45"/>
      <c r="M24" s="45"/>
      <c r="N24" s="45"/>
      <c r="O24" s="45"/>
      <c r="P24" s="45"/>
      <c r="Q24" s="45"/>
      <c r="R24" s="45"/>
      <c r="S24" s="45"/>
      <c r="T24" s="45"/>
      <c r="U24" s="45"/>
      <c r="V24" s="724"/>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24"/>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24"/>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24"/>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24"/>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24"/>
    </row>
    <row r="30" spans="1:22" ht="15.75" hidden="1" outlineLevel="1" thickBot="1" x14ac:dyDescent="0.3">
      <c r="A30" s="484"/>
      <c r="B30" s="45"/>
      <c r="C30" s="45"/>
      <c r="D30" s="45"/>
      <c r="E30" s="45"/>
      <c r="F30" s="45"/>
      <c r="G30" s="45"/>
      <c r="H30" s="45"/>
      <c r="I30" s="45"/>
      <c r="J30" s="45"/>
      <c r="K30" s="45"/>
      <c r="L30" s="45"/>
      <c r="M30" s="45"/>
      <c r="N30" s="45"/>
      <c r="O30" s="45"/>
      <c r="P30" s="45"/>
      <c r="Q30" s="45"/>
      <c r="R30" s="45"/>
      <c r="S30" s="45"/>
      <c r="T30" s="45"/>
      <c r="U30" s="45"/>
      <c r="V30" s="724"/>
    </row>
    <row r="31" spans="1:22" ht="15.75" hidden="1" outlineLevel="1" thickBot="1" x14ac:dyDescent="0.3">
      <c r="A31" s="484"/>
      <c r="B31" s="45"/>
      <c r="C31" s="45"/>
      <c r="D31" s="45"/>
      <c r="E31" s="45"/>
      <c r="F31" s="45"/>
      <c r="G31" s="45"/>
      <c r="H31" s="45"/>
      <c r="I31" s="45"/>
      <c r="J31" s="45"/>
      <c r="K31" s="45"/>
      <c r="L31" s="45"/>
      <c r="M31" s="45"/>
      <c r="N31" s="45"/>
      <c r="O31" s="45"/>
      <c r="P31" s="45"/>
      <c r="Q31" s="45"/>
      <c r="R31" s="45"/>
      <c r="S31" s="45"/>
      <c r="T31" s="45"/>
      <c r="U31" s="45"/>
      <c r="V31" s="724"/>
    </row>
    <row r="32" spans="1:22" ht="15.75" hidden="1" outlineLevel="1" thickBot="1" x14ac:dyDescent="0.3">
      <c r="A32" s="484"/>
      <c r="B32" s="45"/>
      <c r="C32" s="45"/>
      <c r="D32" s="45"/>
      <c r="E32" s="45"/>
      <c r="F32" s="45"/>
      <c r="G32" s="45"/>
      <c r="H32" s="45"/>
      <c r="I32" s="45"/>
      <c r="J32" s="45"/>
      <c r="K32" s="45"/>
      <c r="L32" s="45"/>
      <c r="M32" s="45"/>
      <c r="N32" s="45"/>
      <c r="O32" s="45"/>
      <c r="P32" s="45"/>
      <c r="Q32" s="45"/>
      <c r="R32" s="45"/>
      <c r="S32" s="45"/>
      <c r="T32" s="45"/>
      <c r="U32" s="45"/>
      <c r="V32" s="724"/>
    </row>
    <row r="33" spans="1:22" ht="15.75" hidden="1" outlineLevel="1" thickBot="1" x14ac:dyDescent="0.3">
      <c r="A33" s="484"/>
      <c r="B33" s="45"/>
      <c r="C33" s="45"/>
      <c r="D33" s="45"/>
      <c r="E33" s="45"/>
      <c r="F33" s="45"/>
      <c r="G33" s="45"/>
      <c r="H33" s="45"/>
      <c r="I33" s="45"/>
      <c r="J33" s="45"/>
      <c r="K33" s="45"/>
      <c r="L33" s="45"/>
      <c r="M33" s="45"/>
      <c r="N33" s="45"/>
      <c r="O33" s="45"/>
      <c r="P33" s="45"/>
      <c r="Q33" s="45"/>
      <c r="R33" s="45"/>
      <c r="S33" s="45"/>
      <c r="T33" s="45"/>
      <c r="U33" s="45"/>
      <c r="V33" s="724"/>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24"/>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24"/>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24"/>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24"/>
    </row>
    <row r="38" spans="1:22" ht="15.75" hidden="1" outlineLevel="1" thickBot="1" x14ac:dyDescent="0.3">
      <c r="A38" s="484"/>
      <c r="B38" s="45"/>
      <c r="C38" s="45"/>
      <c r="D38" s="45"/>
      <c r="E38" s="45"/>
      <c r="F38" s="45"/>
      <c r="G38" s="45"/>
      <c r="H38" s="45"/>
      <c r="I38" s="45"/>
      <c r="J38" s="45"/>
      <c r="K38" s="45"/>
      <c r="L38" s="45"/>
      <c r="M38" s="45"/>
      <c r="N38" s="45"/>
      <c r="O38" s="45"/>
      <c r="P38" s="45"/>
      <c r="Q38" s="45"/>
      <c r="R38" s="45"/>
      <c r="S38" s="45"/>
      <c r="T38" s="45"/>
      <c r="U38" s="45"/>
      <c r="V38" s="724"/>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24"/>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24"/>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24"/>
    </row>
    <row r="42" spans="1:22" ht="15.75" hidden="1" outlineLevel="1" thickBot="1" x14ac:dyDescent="0.3">
      <c r="A42" s="484"/>
      <c r="B42" s="45"/>
      <c r="C42" s="45"/>
      <c r="D42" s="45"/>
      <c r="E42" s="45"/>
      <c r="F42" s="45"/>
      <c r="G42" s="45"/>
      <c r="H42" s="45"/>
      <c r="I42" s="45"/>
      <c r="J42" s="45"/>
      <c r="K42" s="45"/>
      <c r="L42" s="45"/>
      <c r="M42" s="45"/>
      <c r="N42" s="45"/>
      <c r="O42" s="45"/>
      <c r="P42" s="45"/>
      <c r="Q42" s="45"/>
      <c r="R42" s="45"/>
      <c r="S42" s="45"/>
      <c r="T42" s="45"/>
      <c r="U42" s="45"/>
      <c r="V42" s="724"/>
    </row>
    <row r="43" spans="1:22" ht="16.5" customHeight="1" collapsed="1" x14ac:dyDescent="0.25">
      <c r="A43" s="658" t="s">
        <v>74</v>
      </c>
      <c r="B43" s="659"/>
      <c r="C43" s="659"/>
      <c r="D43" s="659"/>
      <c r="E43" s="659"/>
      <c r="F43" s="659"/>
      <c r="G43" s="659"/>
      <c r="H43" s="659"/>
      <c r="I43" s="659"/>
      <c r="J43" s="659"/>
      <c r="K43" s="659"/>
      <c r="L43" s="659"/>
      <c r="M43" s="659"/>
      <c r="N43" s="659"/>
      <c r="O43" s="659"/>
      <c r="P43" s="659"/>
      <c r="Q43" s="659"/>
      <c r="R43" s="659"/>
      <c r="S43" s="659"/>
      <c r="T43" s="659"/>
      <c r="U43" s="659"/>
      <c r="V43" s="719" t="s">
        <v>3177</v>
      </c>
    </row>
    <row r="44" spans="1:22" ht="18" customHeight="1" thickBot="1" x14ac:dyDescent="0.3">
      <c r="A44" s="717"/>
      <c r="B44" s="718"/>
      <c r="C44" s="718"/>
      <c r="D44" s="718"/>
      <c r="E44" s="718"/>
      <c r="F44" s="718"/>
      <c r="G44" s="718"/>
      <c r="H44" s="718"/>
      <c r="I44" s="718"/>
      <c r="J44" s="718"/>
      <c r="K44" s="718"/>
      <c r="L44" s="718"/>
      <c r="M44" s="718"/>
      <c r="N44" s="718"/>
      <c r="O44" s="718"/>
      <c r="P44" s="718"/>
      <c r="Q44" s="718"/>
      <c r="R44" s="718"/>
      <c r="S44" s="718"/>
      <c r="T44" s="718"/>
      <c r="U44" s="718"/>
      <c r="V44" s="720"/>
    </row>
    <row r="45" spans="1:22" ht="54.95" customHeight="1" x14ac:dyDescent="0.25">
      <c r="A45" s="721" t="s">
        <v>66</v>
      </c>
      <c r="B45" s="710" t="s">
        <v>55</v>
      </c>
      <c r="C45" s="710" t="s">
        <v>53</v>
      </c>
      <c r="D45" s="710" t="s">
        <v>52</v>
      </c>
      <c r="E45" s="710" t="s">
        <v>65</v>
      </c>
      <c r="F45" s="710" t="s">
        <v>64</v>
      </c>
      <c r="G45" s="710" t="s">
        <v>889</v>
      </c>
      <c r="H45" s="708" t="s">
        <v>3184</v>
      </c>
      <c r="I45" s="706" t="s">
        <v>1010</v>
      </c>
      <c r="J45" s="710" t="s">
        <v>1009</v>
      </c>
      <c r="K45" s="710" t="s">
        <v>1008</v>
      </c>
      <c r="L45" s="710" t="s">
        <v>1007</v>
      </c>
      <c r="M45" s="710" t="s">
        <v>73</v>
      </c>
      <c r="N45" s="712" t="s">
        <v>3159</v>
      </c>
      <c r="O45" s="716"/>
      <c r="P45" s="712" t="s">
        <v>3160</v>
      </c>
      <c r="Q45" s="713"/>
      <c r="R45" s="710" t="s">
        <v>1005</v>
      </c>
      <c r="S45" s="710" t="s">
        <v>3187</v>
      </c>
      <c r="T45" s="710" t="s">
        <v>1006</v>
      </c>
      <c r="U45" s="710" t="s">
        <v>1004</v>
      </c>
      <c r="V45" s="619" t="s">
        <v>72</v>
      </c>
    </row>
    <row r="46" spans="1:22" ht="67.5" customHeight="1" x14ac:dyDescent="0.25">
      <c r="A46" s="722"/>
      <c r="B46" s="711"/>
      <c r="C46" s="711"/>
      <c r="D46" s="711"/>
      <c r="E46" s="711"/>
      <c r="F46" s="711"/>
      <c r="G46" s="711"/>
      <c r="H46" s="709"/>
      <c r="I46" s="707"/>
      <c r="J46" s="711"/>
      <c r="K46" s="711"/>
      <c r="L46" s="711"/>
      <c r="M46" s="711"/>
      <c r="N46" s="492" t="s">
        <v>3161</v>
      </c>
      <c r="O46" s="492" t="s">
        <v>3162</v>
      </c>
      <c r="P46" s="492" t="s">
        <v>3163</v>
      </c>
      <c r="Q46" s="492" t="s">
        <v>3164</v>
      </c>
      <c r="R46" s="711"/>
      <c r="S46" s="711"/>
      <c r="T46" s="711"/>
      <c r="U46" s="711"/>
      <c r="V46" s="640"/>
    </row>
    <row r="47" spans="1:22" x14ac:dyDescent="0.25">
      <c r="A47" s="487">
        <v>1</v>
      </c>
      <c r="B47" s="489"/>
      <c r="C47" s="489"/>
      <c r="D47" s="489"/>
      <c r="E47" s="489"/>
      <c r="F47" s="489"/>
      <c r="G47" s="489"/>
      <c r="H47" s="340"/>
      <c r="I47" s="340"/>
      <c r="J47" s="489"/>
      <c r="K47" s="489"/>
      <c r="L47" s="489"/>
      <c r="M47" s="489"/>
      <c r="N47" s="489"/>
      <c r="O47" s="489"/>
      <c r="P47" s="489"/>
      <c r="Q47" s="489"/>
      <c r="R47" s="489"/>
      <c r="S47" s="489"/>
      <c r="T47" s="489"/>
      <c r="U47" s="489"/>
      <c r="V47" s="640"/>
    </row>
    <row r="48" spans="1:22" x14ac:dyDescent="0.25">
      <c r="A48" s="487">
        <v>2</v>
      </c>
      <c r="B48" s="489"/>
      <c r="C48" s="489"/>
      <c r="D48" s="489"/>
      <c r="E48" s="489"/>
      <c r="F48" s="489"/>
      <c r="G48" s="489"/>
      <c r="H48" s="340"/>
      <c r="I48" s="340"/>
      <c r="J48" s="489"/>
      <c r="K48" s="489"/>
      <c r="L48" s="489"/>
      <c r="M48" s="489"/>
      <c r="N48" s="489"/>
      <c r="O48" s="489"/>
      <c r="P48" s="489"/>
      <c r="Q48" s="489"/>
      <c r="R48" s="489"/>
      <c r="S48" s="489"/>
      <c r="T48" s="489"/>
      <c r="U48" s="489"/>
      <c r="V48" s="640"/>
    </row>
    <row r="49" spans="1:22" x14ac:dyDescent="0.25">
      <c r="A49" s="43">
        <v>3</v>
      </c>
      <c r="B49" s="489"/>
      <c r="C49" s="489"/>
      <c r="D49" s="489"/>
      <c r="E49" s="489"/>
      <c r="F49" s="489"/>
      <c r="G49" s="489"/>
      <c r="H49" s="340"/>
      <c r="I49" s="340"/>
      <c r="J49" s="489"/>
      <c r="K49" s="489"/>
      <c r="L49" s="489"/>
      <c r="M49" s="489"/>
      <c r="N49" s="489"/>
      <c r="O49" s="489"/>
      <c r="P49" s="489"/>
      <c r="Q49" s="489"/>
      <c r="R49" s="489"/>
      <c r="S49" s="489"/>
      <c r="T49" s="489"/>
      <c r="U49" s="489"/>
      <c r="V49" s="640"/>
    </row>
    <row r="50" spans="1:22" ht="15.75" thickBot="1" x14ac:dyDescent="0.3">
      <c r="A50" s="488" t="s">
        <v>61</v>
      </c>
      <c r="B50" s="490"/>
      <c r="C50" s="490"/>
      <c r="D50" s="490"/>
      <c r="E50" s="490"/>
      <c r="F50" s="490"/>
      <c r="G50" s="490"/>
      <c r="H50" s="193"/>
      <c r="I50" s="193"/>
      <c r="J50" s="490"/>
      <c r="K50" s="490"/>
      <c r="L50" s="490"/>
      <c r="M50" s="490"/>
      <c r="N50" s="490"/>
      <c r="O50" s="490"/>
      <c r="P50" s="490"/>
      <c r="Q50" s="490"/>
      <c r="R50" s="490"/>
      <c r="S50" s="490"/>
      <c r="T50" s="490"/>
      <c r="U50" s="490"/>
      <c r="V50" s="620"/>
    </row>
    <row r="51" spans="1:22" hidden="1" outlineLevel="1" x14ac:dyDescent="0.25">
      <c r="A51" s="491" t="s">
        <v>61</v>
      </c>
      <c r="B51" s="13"/>
      <c r="C51" s="13"/>
      <c r="D51" s="13"/>
      <c r="E51" s="13"/>
      <c r="F51" s="13"/>
      <c r="G51" s="13"/>
      <c r="H51" s="493"/>
      <c r="I51" s="493"/>
      <c r="J51" s="13"/>
      <c r="K51" s="13"/>
      <c r="L51" s="13"/>
      <c r="M51" s="13"/>
      <c r="N51" s="13"/>
      <c r="O51" s="13"/>
      <c r="P51" s="13"/>
      <c r="Q51" s="13"/>
      <c r="R51" s="13"/>
      <c r="S51" s="13"/>
      <c r="T51" s="13"/>
      <c r="U51" s="13"/>
      <c r="V51" s="714" t="s">
        <v>72</v>
      </c>
    </row>
    <row r="52" spans="1:22" hidden="1" outlineLevel="1" x14ac:dyDescent="0.25">
      <c r="A52" s="487" t="s">
        <v>61</v>
      </c>
      <c r="B52" s="489"/>
      <c r="C52" s="489"/>
      <c r="D52" s="489"/>
      <c r="E52" s="489"/>
      <c r="F52" s="489"/>
      <c r="G52" s="489"/>
      <c r="H52" s="340"/>
      <c r="I52" s="340"/>
      <c r="J52" s="489"/>
      <c r="K52" s="489"/>
      <c r="L52" s="489"/>
      <c r="M52" s="489"/>
      <c r="N52" s="489"/>
      <c r="O52" s="489"/>
      <c r="P52" s="489"/>
      <c r="Q52" s="489"/>
      <c r="R52" s="489"/>
      <c r="S52" s="489"/>
      <c r="T52" s="489"/>
      <c r="U52" s="489"/>
      <c r="V52" s="714"/>
    </row>
    <row r="53" spans="1:22" hidden="1" outlineLevel="1" x14ac:dyDescent="0.25">
      <c r="A53" s="487" t="s">
        <v>61</v>
      </c>
      <c r="B53" s="489"/>
      <c r="C53" s="489"/>
      <c r="D53" s="489"/>
      <c r="E53" s="489"/>
      <c r="F53" s="489"/>
      <c r="G53" s="489"/>
      <c r="H53" s="340"/>
      <c r="I53" s="340"/>
      <c r="J53" s="489"/>
      <c r="K53" s="489"/>
      <c r="L53" s="489"/>
      <c r="M53" s="489"/>
      <c r="N53" s="489"/>
      <c r="O53" s="489"/>
      <c r="P53" s="489"/>
      <c r="Q53" s="489"/>
      <c r="R53" s="489"/>
      <c r="S53" s="489"/>
      <c r="T53" s="489"/>
      <c r="U53" s="489"/>
      <c r="V53" s="714"/>
    </row>
    <row r="54" spans="1:22" hidden="1" outlineLevel="1" x14ac:dyDescent="0.25">
      <c r="A54" s="487" t="s">
        <v>61</v>
      </c>
      <c r="B54" s="489"/>
      <c r="C54" s="489"/>
      <c r="D54" s="489"/>
      <c r="E54" s="489"/>
      <c r="F54" s="489"/>
      <c r="G54" s="489"/>
      <c r="H54" s="340"/>
      <c r="I54" s="340"/>
      <c r="J54" s="489"/>
      <c r="K54" s="489"/>
      <c r="L54" s="489"/>
      <c r="M54" s="489"/>
      <c r="N54" s="489"/>
      <c r="O54" s="489"/>
      <c r="P54" s="489"/>
      <c r="Q54" s="489"/>
      <c r="R54" s="489"/>
      <c r="S54" s="489"/>
      <c r="T54" s="489"/>
      <c r="U54" s="489"/>
      <c r="V54" s="714"/>
    </row>
    <row r="55" spans="1:22" hidden="1" outlineLevel="1" x14ac:dyDescent="0.25">
      <c r="A55" s="487" t="s">
        <v>61</v>
      </c>
      <c r="B55" s="489"/>
      <c r="C55" s="489"/>
      <c r="D55" s="489"/>
      <c r="E55" s="489"/>
      <c r="F55" s="489"/>
      <c r="G55" s="489"/>
      <c r="H55" s="340"/>
      <c r="I55" s="340"/>
      <c r="J55" s="489"/>
      <c r="K55" s="489"/>
      <c r="L55" s="489"/>
      <c r="M55" s="489"/>
      <c r="N55" s="489"/>
      <c r="O55" s="489"/>
      <c r="P55" s="489"/>
      <c r="Q55" s="489"/>
      <c r="R55" s="489"/>
      <c r="S55" s="489"/>
      <c r="T55" s="489"/>
      <c r="U55" s="489"/>
      <c r="V55" s="714"/>
    </row>
    <row r="56" spans="1:22" hidden="1" outlineLevel="1" x14ac:dyDescent="0.25">
      <c r="A56" s="487" t="s">
        <v>61</v>
      </c>
      <c r="B56" s="489"/>
      <c r="C56" s="489"/>
      <c r="D56" s="489"/>
      <c r="E56" s="489"/>
      <c r="F56" s="489"/>
      <c r="G56" s="489"/>
      <c r="H56" s="340"/>
      <c r="I56" s="340"/>
      <c r="J56" s="489"/>
      <c r="K56" s="489"/>
      <c r="L56" s="489"/>
      <c r="M56" s="489"/>
      <c r="N56" s="489"/>
      <c r="O56" s="489"/>
      <c r="P56" s="489"/>
      <c r="Q56" s="489"/>
      <c r="R56" s="489"/>
      <c r="S56" s="489"/>
      <c r="T56" s="489"/>
      <c r="U56" s="489"/>
      <c r="V56" s="714"/>
    </row>
    <row r="57" spans="1:22" hidden="1" outlineLevel="1" x14ac:dyDescent="0.25">
      <c r="A57" s="487" t="s">
        <v>61</v>
      </c>
      <c r="B57" s="489"/>
      <c r="C57" s="489"/>
      <c r="D57" s="489"/>
      <c r="E57" s="489"/>
      <c r="F57" s="489"/>
      <c r="G57" s="489"/>
      <c r="H57" s="340"/>
      <c r="I57" s="340"/>
      <c r="J57" s="489"/>
      <c r="K57" s="489"/>
      <c r="L57" s="489"/>
      <c r="M57" s="489"/>
      <c r="N57" s="489"/>
      <c r="O57" s="489"/>
      <c r="P57" s="489"/>
      <c r="Q57" s="489"/>
      <c r="R57" s="489"/>
      <c r="S57" s="489"/>
      <c r="T57" s="489"/>
      <c r="U57" s="489"/>
      <c r="V57" s="714"/>
    </row>
    <row r="58" spans="1:22" hidden="1" outlineLevel="1" x14ac:dyDescent="0.25">
      <c r="A58" s="487" t="s">
        <v>61</v>
      </c>
      <c r="B58" s="489"/>
      <c r="C58" s="489"/>
      <c r="D58" s="489"/>
      <c r="E58" s="489"/>
      <c r="F58" s="489"/>
      <c r="G58" s="489"/>
      <c r="H58" s="340"/>
      <c r="I58" s="340"/>
      <c r="J58" s="489"/>
      <c r="K58" s="489"/>
      <c r="L58" s="489"/>
      <c r="M58" s="489"/>
      <c r="N58" s="489"/>
      <c r="O58" s="489"/>
      <c r="P58" s="489"/>
      <c r="Q58" s="489"/>
      <c r="R58" s="489"/>
      <c r="S58" s="489"/>
      <c r="T58" s="489"/>
      <c r="U58" s="489"/>
      <c r="V58" s="714"/>
    </row>
    <row r="59" spans="1:22" hidden="1" outlineLevel="1" x14ac:dyDescent="0.25">
      <c r="A59" s="487" t="s">
        <v>61</v>
      </c>
      <c r="B59" s="489"/>
      <c r="C59" s="489"/>
      <c r="D59" s="489"/>
      <c r="E59" s="489"/>
      <c r="F59" s="489"/>
      <c r="G59" s="489"/>
      <c r="H59" s="340"/>
      <c r="I59" s="340"/>
      <c r="J59" s="489"/>
      <c r="K59" s="489"/>
      <c r="L59" s="489"/>
      <c r="M59" s="489"/>
      <c r="N59" s="489"/>
      <c r="O59" s="489"/>
      <c r="P59" s="489"/>
      <c r="Q59" s="489"/>
      <c r="R59" s="489"/>
      <c r="S59" s="489"/>
      <c r="T59" s="489"/>
      <c r="U59" s="489"/>
      <c r="V59" s="714"/>
    </row>
    <row r="60" spans="1:22" hidden="1" outlineLevel="1" x14ac:dyDescent="0.25">
      <c r="A60" s="487" t="s">
        <v>61</v>
      </c>
      <c r="B60" s="489"/>
      <c r="C60" s="489"/>
      <c r="D60" s="489"/>
      <c r="E60" s="489"/>
      <c r="F60" s="489"/>
      <c r="G60" s="489"/>
      <c r="H60" s="340"/>
      <c r="I60" s="340"/>
      <c r="J60" s="489"/>
      <c r="K60" s="489"/>
      <c r="L60" s="489"/>
      <c r="M60" s="489"/>
      <c r="N60" s="489"/>
      <c r="O60" s="489"/>
      <c r="P60" s="489"/>
      <c r="Q60" s="489"/>
      <c r="R60" s="489"/>
      <c r="S60" s="489"/>
      <c r="T60" s="489"/>
      <c r="U60" s="489"/>
      <c r="V60" s="714"/>
    </row>
    <row r="61" spans="1:22" hidden="1" outlineLevel="1" x14ac:dyDescent="0.25">
      <c r="A61" s="487" t="s">
        <v>61</v>
      </c>
      <c r="B61" s="489"/>
      <c r="C61" s="489"/>
      <c r="D61" s="489"/>
      <c r="E61" s="489"/>
      <c r="F61" s="489"/>
      <c r="G61" s="489"/>
      <c r="H61" s="340"/>
      <c r="I61" s="340"/>
      <c r="J61" s="489"/>
      <c r="K61" s="489"/>
      <c r="L61" s="489"/>
      <c r="M61" s="489"/>
      <c r="N61" s="489"/>
      <c r="O61" s="489"/>
      <c r="P61" s="489"/>
      <c r="Q61" s="489"/>
      <c r="R61" s="489"/>
      <c r="S61" s="489"/>
      <c r="T61" s="489"/>
      <c r="U61" s="489"/>
      <c r="V61" s="714"/>
    </row>
    <row r="62" spans="1:22" hidden="1" outlineLevel="1" x14ac:dyDescent="0.25">
      <c r="A62" s="487" t="s">
        <v>61</v>
      </c>
      <c r="B62" s="489"/>
      <c r="C62" s="489"/>
      <c r="D62" s="489"/>
      <c r="E62" s="489"/>
      <c r="F62" s="489"/>
      <c r="G62" s="489"/>
      <c r="H62" s="340"/>
      <c r="I62" s="340"/>
      <c r="J62" s="489"/>
      <c r="K62" s="489"/>
      <c r="L62" s="489"/>
      <c r="M62" s="489"/>
      <c r="N62" s="489"/>
      <c r="O62" s="489"/>
      <c r="P62" s="489"/>
      <c r="Q62" s="489"/>
      <c r="R62" s="489"/>
      <c r="S62" s="489"/>
      <c r="T62" s="489"/>
      <c r="U62" s="489"/>
      <c r="V62" s="714"/>
    </row>
    <row r="63" spans="1:22" hidden="1" outlineLevel="1" x14ac:dyDescent="0.25">
      <c r="A63" s="487" t="s">
        <v>61</v>
      </c>
      <c r="B63" s="489"/>
      <c r="C63" s="489"/>
      <c r="D63" s="489"/>
      <c r="E63" s="489"/>
      <c r="F63" s="489"/>
      <c r="G63" s="489"/>
      <c r="H63" s="340"/>
      <c r="I63" s="340"/>
      <c r="J63" s="489"/>
      <c r="K63" s="489"/>
      <c r="L63" s="489"/>
      <c r="M63" s="489"/>
      <c r="N63" s="489"/>
      <c r="O63" s="489"/>
      <c r="P63" s="489"/>
      <c r="Q63" s="489"/>
      <c r="R63" s="489"/>
      <c r="S63" s="489"/>
      <c r="T63" s="489"/>
      <c r="U63" s="489"/>
      <c r="V63" s="714"/>
    </row>
    <row r="64" spans="1:22" hidden="1" outlineLevel="1" x14ac:dyDescent="0.25">
      <c r="A64" s="487" t="s">
        <v>61</v>
      </c>
      <c r="B64" s="489"/>
      <c r="C64" s="489"/>
      <c r="D64" s="489"/>
      <c r="E64" s="489"/>
      <c r="F64" s="489"/>
      <c r="G64" s="489"/>
      <c r="H64" s="340"/>
      <c r="I64" s="340"/>
      <c r="J64" s="489"/>
      <c r="K64" s="489"/>
      <c r="L64" s="489"/>
      <c r="M64" s="489"/>
      <c r="N64" s="489"/>
      <c r="O64" s="489"/>
      <c r="P64" s="489"/>
      <c r="Q64" s="489"/>
      <c r="R64" s="489"/>
      <c r="S64" s="489"/>
      <c r="T64" s="489"/>
      <c r="U64" s="489"/>
      <c r="V64" s="714"/>
    </row>
    <row r="65" spans="1:22" hidden="1" outlineLevel="1" x14ac:dyDescent="0.25">
      <c r="A65" s="487" t="s">
        <v>61</v>
      </c>
      <c r="B65" s="489"/>
      <c r="C65" s="489"/>
      <c r="D65" s="489"/>
      <c r="E65" s="489"/>
      <c r="F65" s="489"/>
      <c r="G65" s="489"/>
      <c r="H65" s="340"/>
      <c r="I65" s="340"/>
      <c r="J65" s="489"/>
      <c r="K65" s="489"/>
      <c r="L65" s="489"/>
      <c r="M65" s="489"/>
      <c r="N65" s="489"/>
      <c r="O65" s="489"/>
      <c r="P65" s="489"/>
      <c r="Q65" s="489"/>
      <c r="R65" s="489"/>
      <c r="S65" s="489"/>
      <c r="T65" s="489"/>
      <c r="U65" s="489"/>
      <c r="V65" s="714"/>
    </row>
    <row r="66" spans="1:22" hidden="1" outlineLevel="1" x14ac:dyDescent="0.25">
      <c r="A66" s="487" t="s">
        <v>61</v>
      </c>
      <c r="B66" s="489"/>
      <c r="C66" s="489"/>
      <c r="D66" s="489"/>
      <c r="E66" s="489"/>
      <c r="F66" s="489"/>
      <c r="G66" s="489"/>
      <c r="H66" s="340"/>
      <c r="I66" s="340"/>
      <c r="J66" s="489"/>
      <c r="K66" s="489"/>
      <c r="L66" s="489"/>
      <c r="M66" s="489"/>
      <c r="N66" s="489"/>
      <c r="O66" s="489"/>
      <c r="P66" s="489"/>
      <c r="Q66" s="489"/>
      <c r="R66" s="489"/>
      <c r="S66" s="489"/>
      <c r="T66" s="489"/>
      <c r="U66" s="489"/>
      <c r="V66" s="714"/>
    </row>
    <row r="67" spans="1:22" hidden="1" outlineLevel="1" x14ac:dyDescent="0.25">
      <c r="A67" s="487" t="s">
        <v>61</v>
      </c>
      <c r="B67" s="489"/>
      <c r="C67" s="489"/>
      <c r="D67" s="489"/>
      <c r="E67" s="489"/>
      <c r="F67" s="489"/>
      <c r="G67" s="489"/>
      <c r="H67" s="340"/>
      <c r="I67" s="340"/>
      <c r="J67" s="489"/>
      <c r="K67" s="489"/>
      <c r="L67" s="489"/>
      <c r="M67" s="489"/>
      <c r="N67" s="489"/>
      <c r="O67" s="489"/>
      <c r="P67" s="489"/>
      <c r="Q67" s="489"/>
      <c r="R67" s="489"/>
      <c r="S67" s="489"/>
      <c r="T67" s="489"/>
      <c r="U67" s="489"/>
      <c r="V67" s="714"/>
    </row>
    <row r="68" spans="1:22" hidden="1" outlineLevel="1" x14ac:dyDescent="0.25">
      <c r="A68" s="487" t="s">
        <v>61</v>
      </c>
      <c r="B68" s="489"/>
      <c r="C68" s="489"/>
      <c r="D68" s="489"/>
      <c r="E68" s="489"/>
      <c r="F68" s="489"/>
      <c r="G68" s="489"/>
      <c r="H68" s="340"/>
      <c r="I68" s="340"/>
      <c r="J68" s="489"/>
      <c r="K68" s="489"/>
      <c r="L68" s="489"/>
      <c r="M68" s="489"/>
      <c r="N68" s="489"/>
      <c r="O68" s="489"/>
      <c r="P68" s="489"/>
      <c r="Q68" s="489"/>
      <c r="R68" s="489"/>
      <c r="S68" s="489"/>
      <c r="T68" s="489"/>
      <c r="U68" s="489"/>
      <c r="V68" s="714"/>
    </row>
    <row r="69" spans="1:22" hidden="1" outlineLevel="1" x14ac:dyDescent="0.25">
      <c r="A69" s="487" t="s">
        <v>61</v>
      </c>
      <c r="B69" s="489"/>
      <c r="C69" s="489"/>
      <c r="D69" s="489"/>
      <c r="E69" s="489"/>
      <c r="F69" s="489"/>
      <c r="G69" s="489"/>
      <c r="H69" s="340"/>
      <c r="I69" s="340"/>
      <c r="J69" s="489"/>
      <c r="K69" s="489"/>
      <c r="L69" s="489"/>
      <c r="M69" s="489"/>
      <c r="N69" s="489"/>
      <c r="O69" s="489"/>
      <c r="P69" s="489"/>
      <c r="Q69" s="489"/>
      <c r="R69" s="489"/>
      <c r="S69" s="489"/>
      <c r="T69" s="489"/>
      <c r="U69" s="489"/>
      <c r="V69" s="714"/>
    </row>
    <row r="70" spans="1:22" hidden="1" outlineLevel="1" x14ac:dyDescent="0.25">
      <c r="A70" s="487" t="s">
        <v>61</v>
      </c>
      <c r="B70" s="489"/>
      <c r="C70" s="489"/>
      <c r="D70" s="489"/>
      <c r="E70" s="489"/>
      <c r="F70" s="489"/>
      <c r="G70" s="489"/>
      <c r="H70" s="340"/>
      <c r="I70" s="340"/>
      <c r="J70" s="489"/>
      <c r="K70" s="489"/>
      <c r="L70" s="489"/>
      <c r="M70" s="489"/>
      <c r="N70" s="489"/>
      <c r="O70" s="489"/>
      <c r="P70" s="489"/>
      <c r="Q70" s="489"/>
      <c r="R70" s="489"/>
      <c r="S70" s="489"/>
      <c r="T70" s="489"/>
      <c r="U70" s="489"/>
      <c r="V70" s="714"/>
    </row>
    <row r="71" spans="1:22" hidden="1" outlineLevel="1" x14ac:dyDescent="0.25">
      <c r="A71" s="487" t="s">
        <v>61</v>
      </c>
      <c r="B71" s="489"/>
      <c r="C71" s="489"/>
      <c r="D71" s="489"/>
      <c r="E71" s="489"/>
      <c r="F71" s="489"/>
      <c r="G71" s="489"/>
      <c r="H71" s="340"/>
      <c r="I71" s="340"/>
      <c r="J71" s="489"/>
      <c r="K71" s="489"/>
      <c r="L71" s="489"/>
      <c r="M71" s="489"/>
      <c r="N71" s="489"/>
      <c r="O71" s="489"/>
      <c r="P71" s="489"/>
      <c r="Q71" s="489"/>
      <c r="R71" s="489"/>
      <c r="S71" s="489"/>
      <c r="T71" s="489"/>
      <c r="U71" s="489"/>
      <c r="V71" s="714"/>
    </row>
    <row r="72" spans="1:22" hidden="1" outlineLevel="1" x14ac:dyDescent="0.25">
      <c r="A72" s="487" t="s">
        <v>61</v>
      </c>
      <c r="B72" s="489"/>
      <c r="C72" s="489"/>
      <c r="D72" s="489"/>
      <c r="E72" s="489"/>
      <c r="F72" s="489"/>
      <c r="G72" s="489"/>
      <c r="H72" s="340"/>
      <c r="I72" s="340"/>
      <c r="J72" s="489"/>
      <c r="K72" s="489"/>
      <c r="L72" s="489"/>
      <c r="M72" s="489"/>
      <c r="N72" s="489"/>
      <c r="O72" s="489"/>
      <c r="P72" s="489"/>
      <c r="Q72" s="489"/>
      <c r="R72" s="489"/>
      <c r="S72" s="489"/>
      <c r="T72" s="489"/>
      <c r="U72" s="489"/>
      <c r="V72" s="714"/>
    </row>
    <row r="73" spans="1:22" hidden="1" outlineLevel="1" x14ac:dyDescent="0.25">
      <c r="A73" s="487" t="s">
        <v>61</v>
      </c>
      <c r="B73" s="489"/>
      <c r="C73" s="489"/>
      <c r="D73" s="489"/>
      <c r="E73" s="489"/>
      <c r="F73" s="489"/>
      <c r="G73" s="489"/>
      <c r="H73" s="340"/>
      <c r="I73" s="340"/>
      <c r="J73" s="489"/>
      <c r="K73" s="489"/>
      <c r="L73" s="489"/>
      <c r="M73" s="489"/>
      <c r="N73" s="489"/>
      <c r="O73" s="489"/>
      <c r="P73" s="489"/>
      <c r="Q73" s="489"/>
      <c r="R73" s="489"/>
      <c r="S73" s="489"/>
      <c r="T73" s="489"/>
      <c r="U73" s="489"/>
      <c r="V73" s="714"/>
    </row>
    <row r="74" spans="1:22" hidden="1" outlineLevel="1" x14ac:dyDescent="0.25">
      <c r="A74" s="487" t="s">
        <v>61</v>
      </c>
      <c r="B74" s="489"/>
      <c r="C74" s="489"/>
      <c r="D74" s="489"/>
      <c r="E74" s="489"/>
      <c r="F74" s="489"/>
      <c r="G74" s="489"/>
      <c r="H74" s="340"/>
      <c r="I74" s="340"/>
      <c r="J74" s="489"/>
      <c r="K74" s="489"/>
      <c r="L74" s="489"/>
      <c r="M74" s="489"/>
      <c r="N74" s="489"/>
      <c r="O74" s="489"/>
      <c r="P74" s="489"/>
      <c r="Q74" s="489"/>
      <c r="R74" s="489"/>
      <c r="S74" s="489"/>
      <c r="T74" s="489"/>
      <c r="U74" s="489"/>
      <c r="V74" s="714"/>
    </row>
    <row r="75" spans="1:22" hidden="1" outlineLevel="1" x14ac:dyDescent="0.25">
      <c r="A75" s="487" t="s">
        <v>61</v>
      </c>
      <c r="B75" s="489"/>
      <c r="C75" s="489"/>
      <c r="D75" s="489"/>
      <c r="E75" s="489"/>
      <c r="F75" s="489"/>
      <c r="G75" s="489"/>
      <c r="H75" s="340"/>
      <c r="I75" s="340"/>
      <c r="J75" s="489"/>
      <c r="K75" s="489"/>
      <c r="L75" s="489"/>
      <c r="M75" s="489"/>
      <c r="N75" s="489"/>
      <c r="O75" s="489"/>
      <c r="P75" s="489"/>
      <c r="Q75" s="489"/>
      <c r="R75" s="489"/>
      <c r="S75" s="489"/>
      <c r="T75" s="489"/>
      <c r="U75" s="489"/>
      <c r="V75" s="714"/>
    </row>
    <row r="76" spans="1:22" hidden="1" outlineLevel="1" x14ac:dyDescent="0.25">
      <c r="A76" s="487" t="s">
        <v>61</v>
      </c>
      <c r="B76" s="489"/>
      <c r="C76" s="489"/>
      <c r="D76" s="489"/>
      <c r="E76" s="489"/>
      <c r="F76" s="489"/>
      <c r="G76" s="489"/>
      <c r="H76" s="340"/>
      <c r="I76" s="340"/>
      <c r="J76" s="489"/>
      <c r="K76" s="489"/>
      <c r="L76" s="489"/>
      <c r="M76" s="489"/>
      <c r="N76" s="489"/>
      <c r="O76" s="489"/>
      <c r="P76" s="489"/>
      <c r="Q76" s="489"/>
      <c r="R76" s="489"/>
      <c r="S76" s="489"/>
      <c r="T76" s="489"/>
      <c r="U76" s="489"/>
      <c r="V76" s="714"/>
    </row>
    <row r="77" spans="1:22" hidden="1" outlineLevel="1" x14ac:dyDescent="0.25">
      <c r="A77" s="487" t="s">
        <v>61</v>
      </c>
      <c r="B77" s="489"/>
      <c r="C77" s="489"/>
      <c r="D77" s="489"/>
      <c r="E77" s="489"/>
      <c r="F77" s="489"/>
      <c r="G77" s="489"/>
      <c r="H77" s="340"/>
      <c r="I77" s="340"/>
      <c r="J77" s="489"/>
      <c r="K77" s="489"/>
      <c r="L77" s="489"/>
      <c r="M77" s="489"/>
      <c r="N77" s="489"/>
      <c r="O77" s="489"/>
      <c r="P77" s="489"/>
      <c r="Q77" s="489"/>
      <c r="R77" s="489"/>
      <c r="S77" s="489"/>
      <c r="T77" s="489"/>
      <c r="U77" s="489"/>
      <c r="V77" s="714"/>
    </row>
    <row r="78" spans="1:22" hidden="1" outlineLevel="1" x14ac:dyDescent="0.25">
      <c r="A78" s="487" t="s">
        <v>61</v>
      </c>
      <c r="B78" s="489"/>
      <c r="C78" s="489"/>
      <c r="D78" s="489"/>
      <c r="E78" s="489"/>
      <c r="F78" s="489"/>
      <c r="G78" s="489"/>
      <c r="H78" s="340"/>
      <c r="I78" s="340"/>
      <c r="J78" s="489"/>
      <c r="K78" s="489"/>
      <c r="L78" s="489"/>
      <c r="M78" s="489"/>
      <c r="N78" s="489"/>
      <c r="O78" s="489"/>
      <c r="P78" s="489"/>
      <c r="Q78" s="489"/>
      <c r="R78" s="489"/>
      <c r="S78" s="489"/>
      <c r="T78" s="489"/>
      <c r="U78" s="489"/>
      <c r="V78" s="714"/>
    </row>
    <row r="79" spans="1:22" ht="15.75" hidden="1" outlineLevel="1" thickBot="1" x14ac:dyDescent="0.3">
      <c r="A79" s="488" t="s">
        <v>61</v>
      </c>
      <c r="B79" s="490"/>
      <c r="C79" s="490"/>
      <c r="D79" s="490"/>
      <c r="E79" s="490"/>
      <c r="F79" s="490"/>
      <c r="G79" s="490"/>
      <c r="H79" s="193"/>
      <c r="I79" s="193"/>
      <c r="J79" s="490"/>
      <c r="K79" s="490"/>
      <c r="L79" s="490"/>
      <c r="M79" s="490"/>
      <c r="N79" s="490"/>
      <c r="O79" s="490"/>
      <c r="P79" s="490"/>
      <c r="Q79" s="490"/>
      <c r="R79" s="490"/>
      <c r="S79" s="490"/>
      <c r="T79" s="490"/>
      <c r="U79" s="490"/>
      <c r="V79" s="715"/>
    </row>
    <row r="80" spans="1:22" collapsed="1" x14ac:dyDescent="0.25">
      <c r="N80" s="144" t="s">
        <v>3165</v>
      </c>
      <c r="O80" s="7"/>
      <c r="P80" s="7"/>
      <c r="Q80" s="7"/>
      <c r="R80" s="7"/>
      <c r="S80" s="7"/>
    </row>
    <row r="81" spans="14:19" x14ac:dyDescent="0.25">
      <c r="N81" s="144" t="s">
        <v>3183</v>
      </c>
      <c r="O81" s="7"/>
      <c r="P81" s="7"/>
      <c r="Q81" s="7"/>
      <c r="R81" s="7"/>
      <c r="S81" s="7"/>
    </row>
    <row r="82" spans="14:19" x14ac:dyDescent="0.25">
      <c r="N82" s="144" t="s">
        <v>3166</v>
      </c>
      <c r="O82" s="7"/>
      <c r="P82" s="7"/>
      <c r="Q82" s="7"/>
      <c r="R82" s="7"/>
      <c r="S82" s="7"/>
    </row>
    <row r="83" spans="14:19" x14ac:dyDescent="0.25">
      <c r="N83" s="144" t="s">
        <v>3167</v>
      </c>
      <c r="O83" s="7"/>
      <c r="P83" s="7"/>
      <c r="Q83" s="7"/>
      <c r="R83" s="7"/>
      <c r="S83" s="7"/>
    </row>
    <row r="84" spans="14:19" x14ac:dyDescent="0.25">
      <c r="N84" s="144" t="s">
        <v>3186</v>
      </c>
      <c r="O84" s="7"/>
      <c r="P84" s="7"/>
      <c r="Q84" s="7"/>
      <c r="R84" s="7"/>
      <c r="S84" s="7"/>
    </row>
    <row r="85" spans="14:19" x14ac:dyDescent="0.25">
      <c r="N85" s="144" t="s">
        <v>3185</v>
      </c>
      <c r="O85" s="7"/>
      <c r="P85" s="7"/>
      <c r="Q85" s="7"/>
      <c r="R85" s="7"/>
      <c r="S85" s="7"/>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pageSetUpPr fitToPage="1"/>
  </sheetPr>
  <dimension ref="A1:D592"/>
  <sheetViews>
    <sheetView zoomScale="90" zoomScaleNormal="90" workbookViewId="0">
      <selection activeCell="C57" sqref="C57"/>
    </sheetView>
  </sheetViews>
  <sheetFormatPr defaultRowHeight="15" x14ac:dyDescent="0.25"/>
  <cols>
    <col min="1" max="3" width="51.5703125" customWidth="1"/>
    <col min="4" max="4" width="16.7109375" customWidth="1"/>
  </cols>
  <sheetData>
    <row r="1" spans="1:4" x14ac:dyDescent="0.25">
      <c r="A1" s="656" t="s">
        <v>977</v>
      </c>
      <c r="B1" s="656"/>
      <c r="C1" s="656"/>
      <c r="D1" s="19"/>
    </row>
    <row r="2" spans="1:4" x14ac:dyDescent="0.25">
      <c r="A2" s="656" t="s">
        <v>10</v>
      </c>
      <c r="B2" s="656"/>
      <c r="C2" s="656"/>
      <c r="D2" s="19"/>
    </row>
    <row r="3" spans="1:4" ht="15.75" thickBot="1" x14ac:dyDescent="0.3">
      <c r="A3" s="657"/>
      <c r="B3" s="657"/>
      <c r="C3" s="657"/>
      <c r="D3" s="657"/>
    </row>
    <row r="4" spans="1:4" ht="20.100000000000001" customHeight="1" x14ac:dyDescent="0.25">
      <c r="A4" s="658" t="s">
        <v>81</v>
      </c>
      <c r="B4" s="659"/>
      <c r="C4" s="735"/>
      <c r="D4" s="719" t="s">
        <v>3177</v>
      </c>
    </row>
    <row r="5" spans="1:4" ht="20.100000000000001" customHeight="1" thickBot="1" x14ac:dyDescent="0.3">
      <c r="A5" s="717"/>
      <c r="B5" s="718"/>
      <c r="C5" s="736"/>
      <c r="D5" s="720"/>
    </row>
    <row r="6" spans="1:4" ht="15.75" thickBot="1" x14ac:dyDescent="0.3">
      <c r="A6" s="50" t="str">
        <f>Obsah!A3</f>
        <v>Informace platné k datu</v>
      </c>
      <c r="B6" s="49"/>
      <c r="C6" s="51">
        <f>'I. Část 1'!D6</f>
        <v>43008</v>
      </c>
      <c r="D6" s="47"/>
    </row>
    <row r="7" spans="1:4" ht="45" customHeight="1" thickBot="1" x14ac:dyDescent="0.3">
      <c r="A7" s="737" t="s">
        <v>80</v>
      </c>
      <c r="B7" s="738"/>
      <c r="C7" s="739"/>
      <c r="D7" s="14" t="s">
        <v>79</v>
      </c>
    </row>
    <row r="8" spans="1:4" x14ac:dyDescent="0.25">
      <c r="A8" s="741" t="s">
        <v>1011</v>
      </c>
      <c r="B8" s="741"/>
      <c r="C8" s="741"/>
      <c r="D8" s="741"/>
    </row>
    <row r="9" spans="1:4" ht="15" customHeight="1" x14ac:dyDescent="0.25">
      <c r="A9" s="740" t="s">
        <v>3189</v>
      </c>
      <c r="B9" s="740"/>
      <c r="C9" s="740"/>
      <c r="D9" s="740"/>
    </row>
    <row r="10" spans="1:4" ht="15" customHeight="1" x14ac:dyDescent="0.25">
      <c r="A10" s="740" t="s">
        <v>3190</v>
      </c>
      <c r="B10" s="740"/>
      <c r="C10" s="740"/>
      <c r="D10" s="740"/>
    </row>
    <row r="11" spans="1:4" ht="15" customHeight="1" x14ac:dyDescent="0.25">
      <c r="A11" s="740" t="s">
        <v>3191</v>
      </c>
      <c r="B11" s="740"/>
      <c r="C11" s="740"/>
      <c r="D11" s="740"/>
    </row>
    <row r="12" spans="1:4" ht="15" customHeight="1" x14ac:dyDescent="0.25">
      <c r="A12" s="740" t="s">
        <v>3192</v>
      </c>
      <c r="B12" s="740"/>
      <c r="C12" s="740"/>
      <c r="D12" s="740"/>
    </row>
    <row r="13" spans="1:4" ht="15" customHeight="1" x14ac:dyDescent="0.25">
      <c r="A13" s="740" t="s">
        <v>3193</v>
      </c>
      <c r="B13" s="740"/>
      <c r="C13" s="740"/>
      <c r="D13" s="740"/>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scale="5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zoomScale="80" zoomScaleNormal="80" workbookViewId="0">
      <selection activeCell="B59" sqref="B59"/>
    </sheetView>
  </sheetViews>
  <sheetFormatPr defaultRowHeight="15" x14ac:dyDescent="0.25"/>
  <cols>
    <col min="1" max="4" width="44.28515625" customWidth="1"/>
  </cols>
  <sheetData>
    <row r="1" spans="1:4" x14ac:dyDescent="0.25">
      <c r="A1" s="656" t="s">
        <v>978</v>
      </c>
      <c r="B1" s="656"/>
      <c r="C1" s="656"/>
      <c r="D1" s="19"/>
    </row>
    <row r="2" spans="1:4" x14ac:dyDescent="0.25">
      <c r="A2" s="656" t="s">
        <v>9</v>
      </c>
      <c r="B2" s="656"/>
      <c r="C2" s="656"/>
      <c r="D2" s="19"/>
    </row>
    <row r="3" spans="1:4" ht="15.75" thickBot="1" x14ac:dyDescent="0.3">
      <c r="A3" s="657"/>
      <c r="B3" s="657"/>
      <c r="C3" s="657"/>
      <c r="D3" s="657"/>
    </row>
    <row r="4" spans="1:4" x14ac:dyDescent="0.25">
      <c r="A4" s="658" t="s">
        <v>81</v>
      </c>
      <c r="B4" s="659"/>
      <c r="C4" s="659"/>
      <c r="D4" s="719" t="s">
        <v>3177</v>
      </c>
    </row>
    <row r="5" spans="1:4" ht="15.75" thickBot="1" x14ac:dyDescent="0.3">
      <c r="A5" s="660"/>
      <c r="B5" s="661"/>
      <c r="C5" s="661"/>
      <c r="D5" s="742"/>
    </row>
    <row r="6" spans="1:4" ht="15.75" thickBot="1" x14ac:dyDescent="0.3">
      <c r="A6" s="52" t="str">
        <f>Obsah!A3</f>
        <v>Informace platné k datu</v>
      </c>
      <c r="B6" s="18"/>
      <c r="C6" s="51">
        <f>'I. Část 1'!D6</f>
        <v>43008</v>
      </c>
      <c r="D6" s="47"/>
    </row>
    <row r="7" spans="1:4" ht="30" customHeight="1" thickBot="1" x14ac:dyDescent="0.3">
      <c r="A7" s="737" t="s">
        <v>83</v>
      </c>
      <c r="B7" s="738"/>
      <c r="C7" s="739"/>
      <c r="D7" s="14" t="s">
        <v>82</v>
      </c>
    </row>
    <row r="8" spans="1:4" x14ac:dyDescent="0.25">
      <c r="A8" s="740" t="s">
        <v>1011</v>
      </c>
      <c r="B8" s="740"/>
      <c r="C8" s="740"/>
      <c r="D8" s="740"/>
    </row>
    <row r="9" spans="1:4" ht="15" customHeight="1" x14ac:dyDescent="0.25">
      <c r="A9" s="740" t="s">
        <v>3189</v>
      </c>
      <c r="B9" s="740"/>
      <c r="C9" s="740"/>
      <c r="D9" s="740"/>
    </row>
    <row r="10" spans="1:4" x14ac:dyDescent="0.25">
      <c r="A10" s="740" t="s">
        <v>3190</v>
      </c>
      <c r="B10" s="740"/>
      <c r="C10" s="740"/>
      <c r="D10" s="740"/>
    </row>
    <row r="11" spans="1:4" x14ac:dyDescent="0.25">
      <c r="A11" s="740" t="s">
        <v>3191</v>
      </c>
      <c r="B11" s="740"/>
      <c r="C11" s="740"/>
      <c r="D11" s="740"/>
    </row>
    <row r="12" spans="1:4" x14ac:dyDescent="0.25">
      <c r="A12" s="740" t="s">
        <v>3192</v>
      </c>
      <c r="B12" s="740"/>
      <c r="C12" s="740"/>
      <c r="D12" s="740"/>
    </row>
    <row r="13" spans="1:4" x14ac:dyDescent="0.25">
      <c r="A13" s="740" t="s">
        <v>3193</v>
      </c>
      <c r="B13" s="740"/>
      <c r="C13" s="740"/>
      <c r="D13" s="740"/>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topLeftCell="A4" zoomScale="80" zoomScaleNormal="80" workbookViewId="0">
      <selection activeCell="D12" sqref="D12"/>
    </sheetView>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657"/>
      <c r="B3" s="657"/>
      <c r="C3" s="657"/>
      <c r="D3" s="657"/>
    </row>
    <row r="4" spans="1:4" ht="20.100000000000001" customHeight="1" x14ac:dyDescent="0.25">
      <c r="A4" s="658" t="s">
        <v>8</v>
      </c>
      <c r="B4" s="659"/>
      <c r="C4" s="694"/>
      <c r="D4" s="749"/>
    </row>
    <row r="5" spans="1:4" ht="20.100000000000001" customHeight="1" thickBot="1" x14ac:dyDescent="0.3">
      <c r="A5" s="750" t="s">
        <v>3177</v>
      </c>
      <c r="B5" s="751"/>
      <c r="C5" s="752"/>
      <c r="D5" s="753"/>
    </row>
    <row r="6" spans="1:4" ht="15" customHeight="1" thickBot="1" x14ac:dyDescent="0.3">
      <c r="A6" s="743" t="str">
        <f>Obsah!A3</f>
        <v>Informace platné k datu</v>
      </c>
      <c r="B6" s="744"/>
      <c r="C6" s="747">
        <f>'I. Část 1'!D6</f>
        <v>43008</v>
      </c>
      <c r="D6" s="748"/>
    </row>
    <row r="7" spans="1:4" ht="15.75" thickBot="1" x14ac:dyDescent="0.3">
      <c r="A7" s="745" t="s">
        <v>89</v>
      </c>
      <c r="B7" s="62" t="s">
        <v>88</v>
      </c>
      <c r="C7" s="61" t="s">
        <v>87</v>
      </c>
      <c r="D7" s="61" t="s">
        <v>86</v>
      </c>
    </row>
    <row r="8" spans="1:4" ht="26.25" thickBot="1" x14ac:dyDescent="0.3">
      <c r="A8" s="746"/>
      <c r="B8" s="505" t="s">
        <v>85</v>
      </c>
      <c r="C8" s="506" t="s">
        <v>1012</v>
      </c>
      <c r="D8" s="59" t="s">
        <v>84</v>
      </c>
    </row>
    <row r="9" spans="1:4" ht="72.75" customHeight="1" thickBot="1" x14ac:dyDescent="0.3">
      <c r="A9" s="502">
        <v>1</v>
      </c>
      <c r="B9" s="507" t="s">
        <v>3236</v>
      </c>
      <c r="C9" s="508" t="s">
        <v>3240</v>
      </c>
      <c r="D9" s="504" t="s">
        <v>522</v>
      </c>
    </row>
    <row r="10" spans="1:4" ht="73.5" customHeight="1" thickBot="1" x14ac:dyDescent="0.3">
      <c r="A10" s="503">
        <v>2</v>
      </c>
      <c r="B10" s="507" t="s">
        <v>3237</v>
      </c>
      <c r="C10" s="45" t="s">
        <v>3240</v>
      </c>
      <c r="D10" s="504" t="s">
        <v>522</v>
      </c>
    </row>
    <row r="11" spans="1:4" ht="92.25" customHeight="1" thickBot="1" x14ac:dyDescent="0.3">
      <c r="A11" s="503">
        <v>3</v>
      </c>
      <c r="B11" s="507" t="s">
        <v>3238</v>
      </c>
      <c r="C11" s="45" t="s">
        <v>3240</v>
      </c>
      <c r="D11" s="504" t="s">
        <v>522</v>
      </c>
    </row>
    <row r="12" spans="1:4" ht="102.75" customHeight="1" thickBot="1" x14ac:dyDescent="0.3">
      <c r="A12" s="503">
        <v>4</v>
      </c>
      <c r="B12" s="507" t="s">
        <v>3239</v>
      </c>
      <c r="C12" s="45" t="s">
        <v>522</v>
      </c>
      <c r="D12" s="504" t="s">
        <v>522</v>
      </c>
    </row>
    <row r="13" spans="1:4" ht="105.75" thickBot="1" x14ac:dyDescent="0.3">
      <c r="A13" s="503">
        <v>5</v>
      </c>
      <c r="B13" s="507" t="s">
        <v>3232</v>
      </c>
      <c r="C13" s="45" t="s">
        <v>3240</v>
      </c>
      <c r="D13" s="504" t="s">
        <v>522</v>
      </c>
    </row>
    <row r="14" spans="1:4" ht="135.75" thickBot="1" x14ac:dyDescent="0.3">
      <c r="A14" s="503">
        <v>6</v>
      </c>
      <c r="B14" s="509" t="s">
        <v>3233</v>
      </c>
      <c r="C14" s="45" t="s">
        <v>522</v>
      </c>
      <c r="D14" s="504" t="s">
        <v>522</v>
      </c>
    </row>
    <row r="15" spans="1:4" ht="120.75" thickBot="1" x14ac:dyDescent="0.3">
      <c r="A15" s="503">
        <v>7</v>
      </c>
      <c r="B15" s="507" t="s">
        <v>3234</v>
      </c>
      <c r="C15" s="45" t="s">
        <v>522</v>
      </c>
      <c r="D15" s="504" t="s">
        <v>522</v>
      </c>
    </row>
    <row r="16" spans="1:4" ht="90" x14ac:dyDescent="0.25">
      <c r="A16" s="503">
        <v>8</v>
      </c>
      <c r="B16" s="507" t="s">
        <v>3235</v>
      </c>
      <c r="C16" s="45" t="s">
        <v>522</v>
      </c>
      <c r="D16" s="504"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H24"/>
  <sheetViews>
    <sheetView zoomScale="70" zoomScaleNormal="70" workbookViewId="0">
      <selection activeCell="D21" sqref="D21"/>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56" t="s">
        <v>980</v>
      </c>
      <c r="B1" s="656"/>
      <c r="C1" s="19"/>
      <c r="D1" s="19"/>
      <c r="E1" s="19"/>
      <c r="F1" s="19"/>
      <c r="G1" s="19"/>
      <c r="H1" s="19"/>
    </row>
    <row r="2" spans="1:8" x14ac:dyDescent="0.25">
      <c r="A2" s="656" t="s">
        <v>115</v>
      </c>
      <c r="B2" s="656"/>
      <c r="C2" s="19"/>
      <c r="D2" s="19"/>
      <c r="E2" s="19"/>
      <c r="F2" s="19"/>
      <c r="G2" s="19"/>
      <c r="H2" s="19"/>
    </row>
    <row r="3" spans="1:8" ht="15" customHeight="1" thickBot="1" x14ac:dyDescent="0.3">
      <c r="A3" s="657"/>
      <c r="B3" s="657"/>
      <c r="C3" s="657"/>
      <c r="D3" s="657"/>
      <c r="E3" s="657"/>
      <c r="F3" s="657"/>
      <c r="G3" s="657"/>
      <c r="H3" s="657"/>
    </row>
    <row r="4" spans="1:8" ht="20.100000000000001" customHeight="1" x14ac:dyDescent="0.25">
      <c r="A4" s="658" t="s">
        <v>7</v>
      </c>
      <c r="B4" s="659"/>
      <c r="C4" s="659"/>
      <c r="D4" s="659"/>
      <c r="E4" s="659"/>
      <c r="F4" s="659"/>
      <c r="G4" s="659"/>
      <c r="H4" s="662" t="s">
        <v>3177</v>
      </c>
    </row>
    <row r="5" spans="1:8" ht="20.100000000000001" customHeight="1" thickBot="1" x14ac:dyDescent="0.3">
      <c r="A5" s="660"/>
      <c r="B5" s="661"/>
      <c r="C5" s="661"/>
      <c r="D5" s="661"/>
      <c r="E5" s="661"/>
      <c r="F5" s="661"/>
      <c r="G5" s="661"/>
      <c r="H5" s="663"/>
    </row>
    <row r="6" spans="1:8" ht="15.75" thickBot="1" x14ac:dyDescent="0.3">
      <c r="A6" s="648" t="str">
        <f>Obsah!A3</f>
        <v>Informace platné k datu</v>
      </c>
      <c r="B6" s="649"/>
      <c r="C6" s="650"/>
      <c r="D6" s="747">
        <f>'I. Část 1'!D6</f>
        <v>43008</v>
      </c>
      <c r="E6" s="756"/>
      <c r="F6" s="756"/>
      <c r="G6" s="757"/>
      <c r="H6" s="65"/>
    </row>
    <row r="7" spans="1:8" ht="41.25" customHeight="1" x14ac:dyDescent="0.25">
      <c r="A7" s="760" t="s">
        <v>1013</v>
      </c>
      <c r="B7" s="761"/>
      <c r="C7" s="762"/>
      <c r="D7" s="64" t="s">
        <v>114</v>
      </c>
      <c r="E7" s="64" t="s">
        <v>114</v>
      </c>
      <c r="F7" s="64" t="s">
        <v>114</v>
      </c>
      <c r="G7" s="64" t="s">
        <v>113</v>
      </c>
      <c r="H7" s="766"/>
    </row>
    <row r="8" spans="1:8" ht="15" customHeight="1" thickBot="1" x14ac:dyDescent="0.3">
      <c r="A8" s="763"/>
      <c r="B8" s="764"/>
      <c r="C8" s="765"/>
      <c r="D8" s="512">
        <v>43008</v>
      </c>
      <c r="E8" s="512">
        <v>42916</v>
      </c>
      <c r="F8" s="512">
        <v>42825</v>
      </c>
      <c r="G8" s="512">
        <v>42735</v>
      </c>
      <c r="H8" s="767"/>
    </row>
    <row r="9" spans="1:8" s="7" customFormat="1" ht="30" customHeight="1" x14ac:dyDescent="0.25">
      <c r="A9" s="615" t="s">
        <v>109</v>
      </c>
      <c r="B9" s="758"/>
      <c r="C9" s="313" t="s">
        <v>1025</v>
      </c>
      <c r="D9" s="550">
        <v>0</v>
      </c>
      <c r="E9" s="542">
        <v>0</v>
      </c>
      <c r="F9" s="542">
        <v>0</v>
      </c>
      <c r="G9" s="542">
        <v>0</v>
      </c>
      <c r="H9" s="619" t="s">
        <v>108</v>
      </c>
    </row>
    <row r="10" spans="1:8" ht="30" customHeight="1" thickBot="1" x14ac:dyDescent="0.3">
      <c r="A10" s="755"/>
      <c r="B10" s="759"/>
      <c r="C10" s="314" t="s">
        <v>1026</v>
      </c>
      <c r="D10" s="170">
        <v>0</v>
      </c>
      <c r="E10" s="170">
        <v>0</v>
      </c>
      <c r="F10" s="170">
        <v>0</v>
      </c>
      <c r="G10" s="170">
        <v>0</v>
      </c>
      <c r="H10" s="620"/>
    </row>
    <row r="11" spans="1:8" ht="25.5" x14ac:dyDescent="0.25">
      <c r="A11" s="615" t="s">
        <v>107</v>
      </c>
      <c r="B11" s="306" t="s">
        <v>106</v>
      </c>
      <c r="C11" s="306"/>
      <c r="D11" s="520">
        <v>11.51</v>
      </c>
      <c r="E11" s="520">
        <v>11.51</v>
      </c>
      <c r="F11" s="520">
        <v>11.51</v>
      </c>
      <c r="G11" s="542">
        <v>14.05</v>
      </c>
      <c r="H11" s="768" t="s">
        <v>105</v>
      </c>
    </row>
    <row r="12" spans="1:8" x14ac:dyDescent="0.25">
      <c r="A12" s="754"/>
      <c r="B12" s="9" t="s">
        <v>104</v>
      </c>
      <c r="C12" s="9"/>
      <c r="D12" s="521">
        <v>11.51</v>
      </c>
      <c r="E12" s="521">
        <v>11.51</v>
      </c>
      <c r="F12" s="521">
        <v>11.51</v>
      </c>
      <c r="G12" s="9">
        <v>14.05</v>
      </c>
      <c r="H12" s="769"/>
    </row>
    <row r="13" spans="1:8" ht="15" customHeight="1" thickBot="1" x14ac:dyDescent="0.3">
      <c r="A13" s="755"/>
      <c r="B13" s="170" t="s">
        <v>103</v>
      </c>
      <c r="C13" s="170"/>
      <c r="D13" s="522">
        <v>11.51</v>
      </c>
      <c r="E13" s="522">
        <v>11.51</v>
      </c>
      <c r="F13" s="522">
        <v>11.51</v>
      </c>
      <c r="G13" s="170">
        <v>14.05</v>
      </c>
      <c r="H13" s="770"/>
    </row>
    <row r="14" spans="1:8" ht="15" customHeight="1" x14ac:dyDescent="0.25">
      <c r="A14" s="615" t="s">
        <v>102</v>
      </c>
      <c r="B14" s="306" t="s">
        <v>101</v>
      </c>
      <c r="C14" s="306"/>
      <c r="D14" s="550"/>
      <c r="E14" s="542"/>
      <c r="F14" s="542"/>
      <c r="G14" s="542"/>
      <c r="H14" s="768" t="s">
        <v>100</v>
      </c>
    </row>
    <row r="15" spans="1:8" ht="25.5" x14ac:dyDescent="0.25">
      <c r="A15" s="754"/>
      <c r="B15" s="9" t="s">
        <v>92</v>
      </c>
      <c r="C15" s="9"/>
      <c r="D15" s="9"/>
      <c r="E15" s="9"/>
      <c r="F15" s="9"/>
      <c r="G15" s="9"/>
      <c r="H15" s="769"/>
    </row>
    <row r="16" spans="1:8" x14ac:dyDescent="0.25">
      <c r="A16" s="754"/>
      <c r="B16" s="9" t="s">
        <v>99</v>
      </c>
      <c r="C16" s="9"/>
      <c r="D16" s="9"/>
      <c r="E16" s="9"/>
      <c r="F16" s="9"/>
      <c r="G16" s="9"/>
      <c r="H16" s="769"/>
    </row>
    <row r="17" spans="1:8" ht="15" customHeight="1" x14ac:dyDescent="0.25">
      <c r="A17" s="754"/>
      <c r="B17" s="9" t="s">
        <v>90</v>
      </c>
      <c r="C17" s="9"/>
      <c r="D17" s="9"/>
      <c r="E17" s="9"/>
      <c r="F17" s="9"/>
      <c r="G17" s="9"/>
      <c r="H17" s="769"/>
    </row>
    <row r="18" spans="1:8" ht="30" customHeight="1" thickBot="1" x14ac:dyDescent="0.3">
      <c r="A18" s="755"/>
      <c r="B18" s="170" t="s">
        <v>98</v>
      </c>
      <c r="C18" s="170"/>
      <c r="D18" s="170"/>
      <c r="E18" s="170"/>
      <c r="F18" s="170"/>
      <c r="G18" s="170"/>
      <c r="H18" s="770"/>
    </row>
    <row r="19" spans="1:8" ht="30" customHeight="1" x14ac:dyDescent="0.25">
      <c r="A19" s="615" t="s">
        <v>97</v>
      </c>
      <c r="B19" s="306" t="s">
        <v>96</v>
      </c>
      <c r="C19" s="306"/>
      <c r="D19" s="555">
        <v>24.3</v>
      </c>
      <c r="E19" s="542">
        <v>14.2</v>
      </c>
      <c r="F19" s="542">
        <v>17</v>
      </c>
      <c r="G19" s="542">
        <v>21.5</v>
      </c>
      <c r="H19" s="768" t="s">
        <v>95</v>
      </c>
    </row>
    <row r="20" spans="1:8" ht="30" customHeight="1" x14ac:dyDescent="0.25">
      <c r="A20" s="754"/>
      <c r="B20" s="9" t="s">
        <v>94</v>
      </c>
      <c r="C20" s="9"/>
      <c r="D20" s="9">
        <v>32</v>
      </c>
      <c r="E20" s="9">
        <v>16.600000000000001</v>
      </c>
      <c r="F20" s="9">
        <v>20.5</v>
      </c>
      <c r="G20" s="9">
        <v>27.4</v>
      </c>
      <c r="H20" s="769"/>
    </row>
    <row r="21" spans="1:8" ht="30" customHeight="1" x14ac:dyDescent="0.25">
      <c r="A21" s="754"/>
      <c r="B21" s="9" t="s">
        <v>93</v>
      </c>
      <c r="C21" s="9"/>
      <c r="D21" s="9">
        <v>34.700000000000003</v>
      </c>
      <c r="E21" s="9">
        <v>26</v>
      </c>
      <c r="F21" s="9">
        <v>17.100000000000001</v>
      </c>
      <c r="G21" s="9">
        <v>72</v>
      </c>
      <c r="H21" s="769"/>
    </row>
    <row r="22" spans="1:8" ht="30" customHeight="1" x14ac:dyDescent="0.25">
      <c r="A22" s="754"/>
      <c r="B22" s="9" t="s">
        <v>92</v>
      </c>
      <c r="C22" s="9"/>
      <c r="D22" s="9">
        <v>44.9</v>
      </c>
      <c r="E22" s="9">
        <v>31.5</v>
      </c>
      <c r="F22" s="9">
        <v>21.2</v>
      </c>
      <c r="G22" s="9">
        <v>74</v>
      </c>
      <c r="H22" s="769"/>
    </row>
    <row r="23" spans="1:8" ht="30" customHeight="1" x14ac:dyDescent="0.25">
      <c r="A23" s="754"/>
      <c r="B23" s="9" t="s">
        <v>91</v>
      </c>
      <c r="C23" s="9"/>
      <c r="D23" s="9">
        <v>37.9</v>
      </c>
      <c r="E23" s="9">
        <v>45.5</v>
      </c>
      <c r="F23" s="9">
        <v>59.5</v>
      </c>
      <c r="G23" s="9">
        <v>44</v>
      </c>
      <c r="H23" s="769"/>
    </row>
    <row r="24" spans="1:8" ht="30" customHeight="1" thickBot="1" x14ac:dyDescent="0.3">
      <c r="A24" s="755"/>
      <c r="B24" s="170" t="s">
        <v>90</v>
      </c>
      <c r="C24" s="170"/>
      <c r="D24" s="170">
        <v>2708</v>
      </c>
      <c r="E24" s="170">
        <v>1991</v>
      </c>
      <c r="F24" s="170">
        <v>1106</v>
      </c>
      <c r="G24" s="170">
        <v>3290</v>
      </c>
      <c r="H24" s="770"/>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Sheet1</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Svancarova, G.S. (Gabriela)</cp:lastModifiedBy>
  <cp:lastPrinted>2017-08-11T10:52:28Z</cp:lastPrinted>
  <dcterms:created xsi:type="dcterms:W3CDTF">2014-02-19T07:52:39Z</dcterms:created>
  <dcterms:modified xsi:type="dcterms:W3CDTF">2017-11-10T15:04:41Z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ies>
</file>